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rotokół" sheetId="1" r:id="rId1"/>
  </sheets>
  <definedNames/>
  <calcPr fullCalcOnLoad="1"/>
</workbook>
</file>

<file path=xl/sharedStrings.xml><?xml version="1.0" encoding="utf-8"?>
<sst xmlns="http://schemas.openxmlformats.org/spreadsheetml/2006/main" count="236" uniqueCount="155">
  <si>
    <t>………………………………………………………………
Pieczątka Urzędu Gminy/Miasta</t>
  </si>
  <si>
    <t>……………………………………………………….
(miejscowość sporządzenia protokołu)</t>
  </si>
  <si>
    <t>………………………………….
(data sporządzenia protokołu)</t>
  </si>
  <si>
    <t>(dd-mm-rrrr)</t>
  </si>
  <si>
    <t>Nr sprawy: ……………………………………………………………..</t>
  </si>
  <si>
    <t xml:space="preserve">sporządzony przez Terenową Komisję w </t>
  </si>
  <si>
    <t>na podstawie Zarządzenia Nr ……... Wojewody Mazowieckiego z dnia ……………………………………....</t>
  </si>
  <si>
    <t>…………...…………….……………………………
(miejscowość)</t>
  </si>
  <si>
    <t>……………...…………………………….
(data akceptacji)</t>
  </si>
  <si>
    <t>Rodzaj niekorzystnego zjawiska atmosferycznego:</t>
  </si>
  <si>
    <t>susza</t>
  </si>
  <si>
    <t>powódź</t>
  </si>
  <si>
    <t>(należy wstawić znak "x" we właściwej kratce)</t>
  </si>
  <si>
    <t>grad</t>
  </si>
  <si>
    <t>huragan</t>
  </si>
  <si>
    <t>piorun</t>
  </si>
  <si>
    <t>ujemne skutki przezimowania</t>
  </si>
  <si>
    <t>obsunięcie się ziemi</t>
  </si>
  <si>
    <t>przymrozki wiosenne</t>
  </si>
  <si>
    <t>lawina</t>
  </si>
  <si>
    <t>Data wystąpienia niekorzystnego zjawiska atmosferycznego:</t>
  </si>
  <si>
    <t>i/lub w okresie:</t>
  </si>
  <si>
    <t>(dd-mm-rrrr-dd-mm-rrrr)</t>
  </si>
  <si>
    <t>Komisja w składzie:</t>
  </si>
  <si>
    <t>Imię i Nazwisko</t>
  </si>
  <si>
    <t>Instytucja</t>
  </si>
  <si>
    <t xml:space="preserve">przeprowadziła w dniu:                                                                                                           </t>
  </si>
  <si>
    <t>lustrację na miejscu w gospodarstwie o powierzchni:</t>
  </si>
  <si>
    <t>ha*, w tym użytków rolnych (pow. działek rolnych wykorzystywanych rolniczo)</t>
  </si>
  <si>
    <t>ha**</t>
  </si>
  <si>
    <t>Dane producenta rolnego:</t>
  </si>
  <si>
    <t>Imię:</t>
  </si>
  <si>
    <t>Nazwisko:</t>
  </si>
  <si>
    <t>nr PESEL:</t>
  </si>
  <si>
    <t>Adres zamieszkania:</t>
  </si>
  <si>
    <t>(ulica,nr domu/lokalu, kod pocztowy, miejscowość/gmina)</t>
  </si>
  <si>
    <t xml:space="preserve">Adres siedziby gospodarstwa: </t>
  </si>
  <si>
    <t>(ulica, kod pocztowy, miejscowość/gmina)</t>
  </si>
  <si>
    <t>(sołectwo)</t>
  </si>
  <si>
    <t>Gminy, w których producent rolny posiada grunty rolne:</t>
  </si>
  <si>
    <t xml:space="preserve">Jeżeli tak to w jakim zakresie: </t>
  </si>
  <si>
    <t xml:space="preserve">Czy producent rolny otrzymał już odszkodowanie (niepotrzebne skreślić):        </t>
  </si>
  <si>
    <t>tak/nie</t>
  </si>
  <si>
    <t xml:space="preserve">  Jeżeli tak to w jakiej wysokości : </t>
  </si>
  <si>
    <t>zł.</t>
  </si>
  <si>
    <t>Tabela nr 1</t>
  </si>
  <si>
    <t xml:space="preserve">Wysokość i zakres szkód w uprawach rolnych </t>
  </si>
  <si>
    <t>Lp.</t>
  </si>
  <si>
    <t xml:space="preserve">Powierzchnia uprawy 
w roku, 
w którym wystąpiły szkody
(ha)
</t>
  </si>
  <si>
    <t>Średni plon z 1 ha z 3 ostatnich lat lub z 3 lat w okresie 5-letnim poprzedzającym rok wystąpienia szkody, z pominięciem roku o najniższym i najwyższym plonie
(dt/1ha)</t>
  </si>
  <si>
    <t xml:space="preserve">
Średnia cena sprzedaży z 3 ostatnich lat
lub z 3 lat w okresie 
5-letnim poprzedzającym rok wystąpienia szkody, 
z pominięciem roku 
o najniższej 
i najwyższej cenie
(zł/dt)</t>
  </si>
  <si>
    <t xml:space="preserve">Procent strat plonu na 1 ha (%)
</t>
  </si>
  <si>
    <t>Powierzchnia zniszczonych upraw 
(ha) 
(3x7)</t>
  </si>
  <si>
    <t>Utracony plon na 
1 ha
(dt/ha) 
(4x7)</t>
  </si>
  <si>
    <t>Średni koszt jednostkowy zbioru uprawy (zł/dt)</t>
  </si>
  <si>
    <t>Koszty nieponiesione w związku z wystąpieniem szkód łącznie 4) 
 (zł) 
8x10x13</t>
  </si>
  <si>
    <t xml:space="preserve">Koszty poniesione z powodu niezebrania plonów w wyniku szkód łącznie 5) 
 (zł)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</si>
  <si>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</si>
  <si>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</si>
  <si>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</si>
  <si>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</si>
  <si>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</si>
  <si>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</si>
  <si>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</si>
  <si>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</si>
  <si>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</si>
  <si>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</si>
  <si>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</si>
  <si>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</si>
  <si>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</si>
  <si>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</si>
  <si>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</si>
  <si>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</si>
  <si>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</si>
  <si>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</si>
  <si>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</si>
  <si>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</si>
  <si>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</si>
  <si>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</t>
  </si>
  <si>
    <t>Procent strat w uprawach rolnych w gospodarstwie ²﴿ wynosi:</t>
  </si>
  <si>
    <t>Tabela nr 2</t>
  </si>
  <si>
    <t>Wysokość i zakres szkód w zwierzętach gospodarskich - nie stanowiących stada podstawowego (towarowe)</t>
  </si>
  <si>
    <t>L.p.</t>
  </si>
  <si>
    <t>Wiek zwierzęcia
towarowego
(m-c)</t>
  </si>
  <si>
    <t xml:space="preserve">Waga
zwierzęcia
towarowego
 (kg) </t>
  </si>
  <si>
    <t>Średnia liczba zwierząt w ostatnich 3  latach lub z 3 lat w okresie 5-letnim poprzedz. rok, w którym wystąpiły szkody, z pominięciem roku o najwyższej i najniższej wielkości produkcji (szt)</t>
  </si>
  <si>
    <t xml:space="preserve">
Średnia cena zwierząt w ostatnich 3  latach lub z 3 lat w okresie
 5-letnim poprzedzającym rok, w którym wystąpiły szkody, z pominięciem roku 
o najwyższej i najniższej wielkości produkcji 
(zł/szt)
</t>
  </si>
  <si>
    <t xml:space="preserve">
Średnia roczna produkcja zwierząt w ostatnich 3  latach lub z 3 lat w okresie 5-letnim poprzedzającym rok, w którym wystąpiły szkody, z pominięciem roku o najwyższej i najniższej wielkości produkcji 
(zł) 
(5*6)
</t>
  </si>
  <si>
    <t>Liczba zwierząt padłych lub poddanych ubojowi z konieczności 
(szt)</t>
  </si>
  <si>
    <t xml:space="preserve">
Prognozowana cena sprzedaży
w roku, w którym wystąpiły szkody
 (zł/szt)
</t>
  </si>
  <si>
    <t xml:space="preserve">Procent strat w zwierzętach nie stanowiących stada podstawowego (towarowych) w gospodarstwie ²﴿ wynosi:  
</t>
  </si>
  <si>
    <t>Tabela nr 3</t>
  </si>
  <si>
    <t xml:space="preserve">Wysokość i zakres szkód w środkach trwałych (w tym budynkach, maszynach gospodarskich, drzewach, krzewach, zwierzętach stada podstawowego - reprodukcyjnych) </t>
  </si>
  <si>
    <t>Rodzaj środka trwałego, który uległ zniszczeniu
(w przypadku drzew i krzewów należy podać wiek nasadzeń oraz rodzaj podkładki,
w przypadku zwierząt reprodukcyjnych należy podać wiek i wagę)</t>
  </si>
  <si>
    <t xml:space="preserve">
Liczba środków trwałych, które uległy zniszczeniu [szt]
</t>
  </si>
  <si>
    <t xml:space="preserve">Wartość pojedynczego środka trwałego [zł]
(w przypadku drzew i krzewów należy podać wartość bieżącą)
</t>
  </si>
  <si>
    <t>Współczynnik oceny bonitacyjnej wartości bieżącej
(dot.szkód w drzewach i krzewach)</t>
  </si>
  <si>
    <t xml:space="preserve">
Wysokość szkód [zł] 
(3*4*5)
</t>
  </si>
  <si>
    <t>Średni plon, średnie ceny i średnią roczną produkcję w gospodarstwie ustalono na podstawie (właściwe zaznaczyć) :</t>
  </si>
  <si>
    <t>danych rachunkowych producenta rolnego,ewidencji lub innych dokumentów potwierdzających wielkość prowadzonej produkcji rolnej</t>
  </si>
  <si>
    <t>danych dla województwa mazowieckiego pochodzacych z ośrodka doradztwa rolniczego, urzędu statystycznego lub IERiGŻ-PIB</t>
  </si>
  <si>
    <t xml:space="preserve">Procent strat w średniej rocznej produkcji całego gospodarstwa²﴿ wynosi:  </t>
  </si>
  <si>
    <t>ubiegania się o preferencyjny kredyt na wznowienie/odtworzenie produkcji z dopłatą do oprocentowania ze środków ARiMR w Banku:</t>
  </si>
  <si>
    <t>(nazwa banku)</t>
  </si>
  <si>
    <t xml:space="preserve">potwierdzenia działania siły wyższej </t>
  </si>
  <si>
    <t xml:space="preserve">ubiegania się o inną formę pomocy </t>
  </si>
  <si>
    <t>Na tym protokół zakończono i podpisano:</t>
  </si>
  <si>
    <t>………………………………………………………….………………………………………………………………..</t>
  </si>
  <si>
    <t>……………………………………………………………………………………………..</t>
  </si>
  <si>
    <t>2) należy także rozumieć dział specjalny produkcji rolnej.</t>
  </si>
  <si>
    <r>
      <rPr>
        <b/>
        <sz val="10"/>
        <rFont val="Arial"/>
        <family val="2"/>
      </rPr>
      <t xml:space="preserve"> powołaną w dniu </t>
    </r>
  </si>
  <si>
    <r>
      <t xml:space="preserve">Czy producent rolny zawarł umowę obowiązkowego lub dobrowolnego ubezpieczenia (niepotrzebne skreślić):  </t>
    </r>
    <r>
      <rPr>
        <b/>
        <sz val="10"/>
        <rFont val="Arial"/>
        <family val="2"/>
      </rPr>
      <t xml:space="preserve"> tak/nie</t>
    </r>
  </si>
  <si>
    <r>
      <t xml:space="preserve">Nazwa uprawy w roku, 
w którym wystąpiły szkody
</t>
    </r>
    <r>
      <rPr>
        <b/>
        <u val="single"/>
        <sz val="8"/>
        <rFont val="Arial"/>
        <family val="2"/>
      </rPr>
      <t>(wszystkie uprawy w roku wystąpienia szkód)</t>
    </r>
  </si>
  <si>
    <r>
      <t xml:space="preserve">Dokładna nazwa gatunku zwierzęcia towarowego w gospodarstwie rolnym </t>
    </r>
    <r>
      <rPr>
        <b/>
        <u val="single"/>
        <sz val="8"/>
        <rFont val="Arial"/>
        <family val="2"/>
      </rPr>
      <t>(wszystkie zwierzęta w roku wystąpienia szkód)</t>
    </r>
  </si>
  <si>
    <t>Uprzedzony/a o odpowiedzialności karnej wynikającej z art. 297 Kodeksu Karnego oświadczam, że powyższe dane podałem/am zgodnie ze stanem faktycznym. Wyrażam zgodę na zbieranie i przetwarzanie informacji dot. moich danych osobowych zgodnie z art. 23 oraz 2</t>
  </si>
  <si>
    <t>Producent rolny jest zainteresowany otrzymaniem protokołu w celu (należy wstawić znak "x" we właściwej kratce):</t>
  </si>
  <si>
    <t>miejscowość</t>
  </si>
  <si>
    <t>rodzaj zjawiska</t>
  </si>
  <si>
    <t>Zgodnie z art. 24 Kodeksu postępowania administracyjnego (t.j. Dz.U z 2013 poz. 267) oświadczam, że nie biorę udziału w szacowaniu strat
w gospodarstwie własnym, małżonka, zstępnych, wstępnych oraz rodzeństwa.</t>
  </si>
  <si>
    <t>POTWIERDZAM WYSTĄPIENIE SZKÓD:</t>
  </si>
  <si>
    <t>Procent strat w gospodarstwie rolnym:</t>
  </si>
  <si>
    <t>%</t>
  </si>
  <si>
    <t>zł</t>
  </si>
  <si>
    <t>Koszty nieponiesione:</t>
  </si>
  <si>
    <t>Koszty poniesione z powodu niezebrania plonu:</t>
  </si>
  <si>
    <t xml:space="preserve">Średnia roczna produkcja 
(z 3 ostatnich lat
lub z 3 lat w okresie 5-letnim poprzedzającym rok wystąpienia szkody, z pominięciem roku o najniższej 
i najwyższej cenie 
  (zł)  
(3x4x5)                  </t>
  </si>
  <si>
    <t xml:space="preserve">Średni prognozowany plon w roku w którym wystąpiły szkody 
(dt/ha) </t>
  </si>
  <si>
    <t xml:space="preserve">Średni prognozowany poziom cen w roku w którym wystąpiły szkody
 (zł/dt) 
</t>
  </si>
  <si>
    <t xml:space="preserve">protokołu nr………. z dnia…………………..sporządzonego przez Terenową Komisję  w ………………………….…………(…………………..…………….) oraz </t>
  </si>
  <si>
    <t>nr identyfikacyjny producenta rolnego nadany przez ARiMR***</t>
  </si>
  <si>
    <t>Protokół uwzględnia/nie uwzględnia**** dane z :</t>
  </si>
  <si>
    <t>wysokośc szkód w środkach trwałych:</t>
  </si>
  <si>
    <t>Podpis i pieczęć wojewody</t>
  </si>
  <si>
    <t xml:space="preserve">Kwota obniżenia dochodu w wyniku szkód ogółem 3)  
(zł)
6-[3x(10-9)x11]
</t>
  </si>
  <si>
    <t xml:space="preserve">   Kwota obniżenia dochodu 
z tytułu padłych lub poddanych ubojowi zwięrząt towarowych3)
(zł)
[7-(5-8*9]
</t>
  </si>
  <si>
    <t>2) należy także rozumieć dział specjalny produkcji rolnej;
3)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</t>
  </si>
  <si>
    <t>Kwota obniżenia dochodu:</t>
  </si>
  <si>
    <t>Protokół sporządzono w dwóch jednobrzmiących egzemplarzach, z których jeden otrzymuje wojewoda właściwy ze względu na miejsce wystąpienia szkody a drugi producent rolny. Kserokopia potwierdzona za zgodność z oryginałem pozostaje w aktach urzędu gminy, w którym sporządzono protokół.</t>
  </si>
  <si>
    <t>2) należy także rozumieć dział specjalny produkcji rolnej.
3)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
4) koszty związane np. z uprawą, których rolnik z powodu wystąpienia szkody już nie poniósł, jeśli nie występują należy wpisać 0. 
5) koszty, poniesione dodatkowo, niewynikające z kalkulacji uprawy, np. kara za nie wywiązanie się z kontraktacji, wpłacone zaliczki, koszty na dodatkowe uporządkowanie pola itp., jeśli nie występują należy wpisać 0.
UWAGA! Wartość łącznej powierzchni upraw wymienionych w kolumnie 3 powinna odpowiadać wartości powierzchni użytków rolnych wpisanych na 1 str protokołu.</t>
  </si>
  <si>
    <t>Art. 297. § 1. Kto, w celu uzyskania dla siebie lub kogo innego, od banku lub jednostki organizacyjnej prowadzącej podobną działalność gospodarczą na podstawie ustawy albo od organu lub instytucji dysponujących środkami publicznymi -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zamówienia,podlega karze pozbawienia wolności od 3 miesięcy do lat 5.</t>
  </si>
  <si>
    <t>§ 2. Tej samej karze podlega, kto wbrew ciążącemu obowiązkowi, nie powiadamia właściwego podmiotu o powstaniu sytuacji mogącej mieć wpływ na wstrzymanie albo ograniczenie wysokości udzielonego wsparcia finansowego, określonego w § 1, lub zamówienia publicznego albo na możliwość dalszego korzystania z elektronicznego instrumentu płatniczego.</t>
  </si>
  <si>
    <t>§ 3. Nie podlega karze, kto przed wszczęciem postępowania karnego dobrowolnie zapobiegł wykorzystaniu wsparcia finansowego lub instrumentu płatniczego, określonych w § 1, zrezygnował z dotacji lub zamówienia publicznego albo zaspokoił roszczenia pokrzywdzonego.</t>
  </si>
  <si>
    <t>(czytelne podpisy - imię i nazwisko członków Komisji)</t>
  </si>
  <si>
    <t>(czytelny podpis - imię i nazwisko producenta rolnego)</t>
  </si>
  <si>
    <t>data zgłoszenia wystąpienia szkód</t>
  </si>
  <si>
    <t>deszcz nawalny*</t>
  </si>
  <si>
    <t>** należy wpisać całkowitą powierzchnię gospodarstwa podlegającego szacowaniu (gospodarstwo własne i/lub dzierżawione w okresie wieloletnim);</t>
  </si>
  <si>
    <t xml:space="preserve">*** należy wpisać dokładną liczbę hektarów użytków rolnych (gospodarstwo własne i/lub dzierżawione w okresie wieloletnim), uwzględnianą w oświadczeniach składanych do ARiMR, kwalifikującą się do płatności bezpośrednich;tj grunty orne, trwałe uzytki zielone,sady, szkółki drzew owocowych, plantacje trwałe, ugory). Wartość odpowiada łącznej powierzchni upraw w roku, w którym wystapiły szkody - tabela nr 1 kol.3 </t>
  </si>
  <si>
    <t>****numer identyfikacyjny producenta rolnego nadawany w trybie przepisów o krajowym systemie ewidencji producentów, ewidencji gospodarstw rolnych oraz ewidencji wnioskówe o przuznanie płatności</t>
  </si>
  <si>
    <t>***** należy wypełnić w przypadku gdy szkody były szacowane wczesniej z tytułu innego niekorzystnego zjawiska atmosferycznego lub protokół zawiera zestawienie strat na użytkach rolnych znajdującycch się na terenie dwóch lub więcej gmin / województw</t>
  </si>
  <si>
    <t>*deszcz nawalny wymaga potwierdzenia wystąpienia wydanego przez Instytut Meteorologii i Gospodarki Wodnej (IMGW)</t>
  </si>
  <si>
    <t>*UWAGI:</t>
  </si>
  <si>
    <t xml:space="preserve">****** należy wpisać istotne informacje dla protokołó nie podane w innej części dokumentu. </t>
  </si>
  <si>
    <t>PROTOKÓŁ OSZACOWANIA SZKÓD NR</t>
  </si>
  <si>
    <t>Załącznik nr 3 do Regulaminu z dnia 19 lutego 2015   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</si>
</sst>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52" applyBorder="1" applyAlignment="1">
      <alignment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/>
      <protection/>
    </xf>
    <xf numFmtId="0" fontId="19" fillId="0" borderId="0" xfId="52" applyFont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right" vertical="center" wrapText="1"/>
      <protection/>
    </xf>
    <xf numFmtId="0" fontId="18" fillId="0" borderId="0" xfId="52" applyFont="1" applyBorder="1" applyAlignment="1">
      <alignment vertical="center" shrinkToFit="1"/>
      <protection/>
    </xf>
    <xf numFmtId="0" fontId="18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24" fillId="24" borderId="10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24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4" fillId="0" borderId="0" xfId="52" applyFont="1" applyFill="1" applyBorder="1" applyAlignment="1">
      <alignment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25" fillId="0" borderId="0" xfId="52" applyFont="1" applyBorder="1" applyAlignment="1">
      <alignment vertical="center"/>
      <protection/>
    </xf>
    <xf numFmtId="0" fontId="24" fillId="25" borderId="12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24" fillId="25" borderId="10" xfId="52" applyFont="1" applyFill="1" applyBorder="1" applyAlignment="1">
      <alignment horizontal="center" vertical="center" wrapText="1"/>
      <protection/>
    </xf>
    <xf numFmtId="0" fontId="26" fillId="26" borderId="13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0" xfId="52" applyFont="1" applyBorder="1" applyAlignment="1">
      <alignment vertical="center" wrapText="1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6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Fill="1" applyAlignment="1">
      <alignment horizontal="center" vertical="center" wrapText="1"/>
      <protection/>
    </xf>
    <xf numFmtId="0" fontId="24" fillId="27" borderId="16" xfId="52" applyFont="1" applyFill="1" applyBorder="1" applyAlignment="1">
      <alignment horizontal="center" vertical="center" wrapText="1"/>
      <protection/>
    </xf>
    <xf numFmtId="43" fontId="24" fillId="27" borderId="16" xfId="52" applyNumberFormat="1" applyFont="1" applyFill="1" applyBorder="1" applyAlignment="1">
      <alignment horizontal="center" vertical="center" wrapText="1"/>
      <protection/>
    </xf>
    <xf numFmtId="9" fontId="24" fillId="27" borderId="16" xfId="52" applyNumberFormat="1" applyFont="1" applyFill="1" applyBorder="1" applyAlignment="1">
      <alignment horizontal="center" vertical="center" wrapText="1"/>
      <protection/>
    </xf>
    <xf numFmtId="0" fontId="24" fillId="27" borderId="16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4" fillId="24" borderId="16" xfId="52" applyFont="1" applyFill="1" applyBorder="1" applyAlignment="1">
      <alignment horizontal="center" vertical="center" wrapText="1"/>
      <protection/>
    </xf>
    <xf numFmtId="43" fontId="24" fillId="24" borderId="16" xfId="52" applyNumberFormat="1" applyFont="1" applyFill="1" applyBorder="1" applyAlignment="1">
      <alignment horizontal="center" vertical="center" wrapText="1"/>
      <protection/>
    </xf>
    <xf numFmtId="9" fontId="24" fillId="24" borderId="16" xfId="52" applyNumberFormat="1" applyFont="1" applyFill="1" applyBorder="1" applyAlignment="1">
      <alignment horizontal="center" vertical="center" wrapText="1"/>
      <protection/>
    </xf>
    <xf numFmtId="0" fontId="24" fillId="24" borderId="16" xfId="52" applyNumberFormat="1" applyFont="1" applyFill="1" applyBorder="1" applyAlignment="1">
      <alignment horizontal="center" vertical="center" wrapText="1"/>
      <protection/>
    </xf>
    <xf numFmtId="0" fontId="30" fillId="24" borderId="16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3" fillId="20" borderId="16" xfId="52" applyFont="1" applyFill="1" applyBorder="1" applyAlignment="1">
      <alignment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4" fillId="28" borderId="10" xfId="52" applyFont="1" applyFill="1" applyBorder="1" applyAlignment="1">
      <alignment horizontal="center" vertical="center" wrapText="1"/>
      <protection/>
    </xf>
    <xf numFmtId="0" fontId="24" fillId="20" borderId="14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43" fontId="24" fillId="20" borderId="16" xfId="52" applyNumberFormat="1" applyFont="1" applyFill="1" applyBorder="1" applyAlignment="1">
      <alignment horizontal="center" vertical="center" wrapText="1"/>
      <protection/>
    </xf>
    <xf numFmtId="0" fontId="24" fillId="20" borderId="16" xfId="52" applyNumberFormat="1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9" fontId="24" fillId="20" borderId="16" xfId="52" applyNumberFormat="1" applyFont="1" applyFill="1" applyBorder="1" applyAlignment="1">
      <alignment horizontal="center" vertical="center"/>
      <protection/>
    </xf>
    <xf numFmtId="0" fontId="28" fillId="20" borderId="18" xfId="52" applyFont="1" applyFill="1" applyBorder="1" applyAlignment="1">
      <alignment horizontal="center" vertical="center" wrapText="1"/>
      <protection/>
    </xf>
    <xf numFmtId="9" fontId="24" fillId="0" borderId="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24" fillId="0" borderId="0" xfId="52" applyFont="1" applyAlignment="1">
      <alignment wrapText="1"/>
      <protection/>
    </xf>
    <xf numFmtId="0" fontId="24" fillId="0" borderId="0" xfId="52" applyFont="1" applyAlignment="1">
      <alignment horizontal="center" wrapText="1"/>
      <protection/>
    </xf>
    <xf numFmtId="0" fontId="0" fillId="0" borderId="0" xfId="52" applyAlignment="1">
      <alignment horizontal="center"/>
      <protection/>
    </xf>
    <xf numFmtId="9" fontId="24" fillId="0" borderId="0" xfId="52" applyNumberFormat="1" applyFont="1" applyFill="1" applyBorder="1" applyAlignment="1">
      <alignment horizontal="left"/>
      <protection/>
    </xf>
    <xf numFmtId="0" fontId="18" fillId="0" borderId="0" xfId="52" applyFont="1" applyBorder="1" applyAlignment="1">
      <alignment vertical="top" wrapText="1"/>
      <protection/>
    </xf>
    <xf numFmtId="0" fontId="18" fillId="0" borderId="0" xfId="52" applyFont="1" applyBorder="1" applyAlignment="1">
      <alignment wrapText="1"/>
      <protection/>
    </xf>
    <xf numFmtId="0" fontId="28" fillId="20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28" fillId="29" borderId="10" xfId="52" applyFont="1" applyFill="1" applyBorder="1" applyAlignment="1">
      <alignment horizontal="center" vertical="center" wrapText="1"/>
      <protection/>
    </xf>
    <xf numFmtId="0" fontId="28" fillId="30" borderId="10" xfId="52" applyFont="1" applyFill="1" applyBorder="1" applyAlignment="1">
      <alignment horizontal="center" vertical="center" wrapText="1"/>
      <protection/>
    </xf>
    <xf numFmtId="0" fontId="24" fillId="31" borderId="14" xfId="52" applyFont="1" applyFill="1" applyBorder="1" applyAlignment="1">
      <alignment horizontal="center" vertical="center" wrapText="1"/>
      <protection/>
    </xf>
    <xf numFmtId="0" fontId="24" fillId="31" borderId="19" xfId="52" applyFont="1" applyFill="1" applyBorder="1" applyAlignment="1">
      <alignment horizontal="center" vertical="center" wrapText="1"/>
      <protection/>
    </xf>
    <xf numFmtId="0" fontId="24" fillId="32" borderId="14" xfId="52" applyFont="1" applyFill="1" applyBorder="1" applyAlignment="1">
      <alignment horizontal="center" vertical="center" wrapText="1"/>
      <protection/>
    </xf>
    <xf numFmtId="0" fontId="24" fillId="32" borderId="19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/>
      <protection/>
    </xf>
    <xf numFmtId="0" fontId="24" fillId="20" borderId="10" xfId="52" applyFont="1" applyFill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43" fontId="27" fillId="0" borderId="0" xfId="52" applyNumberFormat="1" applyFont="1" applyFill="1" applyBorder="1" applyAlignment="1">
      <alignment horizontal="center"/>
      <protection/>
    </xf>
    <xf numFmtId="9" fontId="24" fillId="20" borderId="1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 applyAlignment="1">
      <alignment horizontal="left" wrapText="1"/>
      <protection/>
    </xf>
    <xf numFmtId="0" fontId="0" fillId="0" borderId="0" xfId="52" applyAlignment="1">
      <alignment horizontal="left"/>
      <protection/>
    </xf>
    <xf numFmtId="9" fontId="24" fillId="0" borderId="0" xfId="52" applyNumberFormat="1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 applyAlignment="1">
      <alignment horizontal="left"/>
      <protection/>
    </xf>
    <xf numFmtId="0" fontId="0" fillId="0" borderId="0" xfId="52" applyAlignment="1">
      <alignment/>
      <protection/>
    </xf>
    <xf numFmtId="0" fontId="28" fillId="33" borderId="16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16" xfId="52" applyFill="1" applyBorder="1" applyAlignment="1">
      <alignment horizontal="left"/>
      <protection/>
    </xf>
    <xf numFmtId="9" fontId="21" fillId="34" borderId="16" xfId="52" applyNumberFormat="1" applyFont="1" applyFill="1" applyBorder="1" applyAlignment="1">
      <alignment horizontal="center" vertical="center"/>
      <protection/>
    </xf>
    <xf numFmtId="0" fontId="32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34" fillId="0" borderId="0" xfId="52" applyFont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/>
      <protection/>
    </xf>
    <xf numFmtId="2" fontId="0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vertical="center"/>
      <protection/>
    </xf>
    <xf numFmtId="0" fontId="35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24" fillId="0" borderId="10" xfId="52" applyFont="1" applyFill="1" applyBorder="1" applyAlignment="1">
      <alignment horizontal="left"/>
      <protection/>
    </xf>
    <xf numFmtId="0" fontId="24" fillId="27" borderId="14" xfId="52" applyFont="1" applyFill="1" applyBorder="1" applyAlignment="1">
      <alignment horizontal="center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28" fillId="20" borderId="16" xfId="52" applyFont="1" applyFill="1" applyBorder="1" applyAlignment="1">
      <alignment horizontal="center" vertical="center" wrapText="1"/>
      <protection/>
    </xf>
    <xf numFmtId="0" fontId="28" fillId="33" borderId="21" xfId="52" applyFont="1" applyFill="1" applyBorder="1" applyAlignment="1">
      <alignment horizontal="center" vertical="center"/>
      <protection/>
    </xf>
    <xf numFmtId="0" fontId="28" fillId="33" borderId="22" xfId="52" applyFont="1" applyFill="1" applyBorder="1" applyAlignment="1">
      <alignment horizontal="center" vertical="center"/>
      <protection/>
    </xf>
    <xf numFmtId="0" fontId="28" fillId="20" borderId="18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24" fillId="25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25" borderId="23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8" fillId="0" borderId="0" xfId="52" applyFont="1" applyFill="1" applyBorder="1" applyAlignment="1">
      <alignment horizontal="center" vertical="center"/>
      <protection/>
    </xf>
    <xf numFmtId="43" fontId="24" fillId="0" borderId="0" xfId="52" applyNumberFormat="1" applyFont="1" applyFill="1" applyBorder="1" applyAlignment="1">
      <alignment horizontal="center"/>
      <protection/>
    </xf>
    <xf numFmtId="0" fontId="24" fillId="27" borderId="15" xfId="52" applyFont="1" applyFill="1" applyBorder="1" applyAlignment="1">
      <alignment horizontal="center"/>
      <protection/>
    </xf>
    <xf numFmtId="0" fontId="24" fillId="0" borderId="21" xfId="52" applyFont="1" applyBorder="1" applyAlignment="1">
      <alignment horizontal="center" vertical="center" shrinkToFit="1"/>
      <protection/>
    </xf>
    <xf numFmtId="0" fontId="24" fillId="0" borderId="20" xfId="52" applyFont="1" applyBorder="1" applyAlignment="1">
      <alignment horizontal="center" vertical="center" shrinkToFit="1"/>
      <protection/>
    </xf>
    <xf numFmtId="0" fontId="28" fillId="20" borderId="19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/>
      <protection/>
    </xf>
    <xf numFmtId="0" fontId="0" fillId="0" borderId="11" xfId="52" applyBorder="1" applyAlignment="1">
      <alignment horizontal="left" vertical="center"/>
      <protection/>
    </xf>
    <xf numFmtId="0" fontId="0" fillId="0" borderId="21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22" xfId="52" applyFont="1" applyBorder="1" applyAlignment="1">
      <alignment horizontal="center" vertical="center"/>
      <protection/>
    </xf>
    <xf numFmtId="0" fontId="24" fillId="24" borderId="15" xfId="52" applyFont="1" applyFill="1" applyBorder="1" applyAlignment="1">
      <alignment horizontal="center"/>
      <protection/>
    </xf>
    <xf numFmtId="0" fontId="24" fillId="24" borderId="14" xfId="52" applyFont="1" applyFill="1" applyBorder="1" applyAlignment="1">
      <alignment horizontal="center"/>
      <protection/>
    </xf>
    <xf numFmtId="0" fontId="24" fillId="31" borderId="24" xfId="52" applyFont="1" applyFill="1" applyBorder="1" applyAlignment="1">
      <alignment horizontal="center" vertical="center" wrapText="1"/>
      <protection/>
    </xf>
    <xf numFmtId="0" fontId="24" fillId="31" borderId="19" xfId="52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28" fillId="20" borderId="24" xfId="52" applyFont="1" applyFill="1" applyBorder="1" applyAlignment="1">
      <alignment horizontal="center" vertical="center" wrapText="1"/>
      <protection/>
    </xf>
    <xf numFmtId="43" fontId="24" fillId="32" borderId="18" xfId="52" applyNumberFormat="1" applyFont="1" applyFill="1" applyBorder="1" applyAlignment="1">
      <alignment horizontal="center" vertical="center" wrapText="1"/>
      <protection/>
    </xf>
    <xf numFmtId="43" fontId="24" fillId="32" borderId="14" xfId="52" applyNumberFormat="1" applyFont="1" applyFill="1" applyBorder="1" applyAlignment="1">
      <alignment horizontal="center" vertical="center" wrapText="1"/>
      <protection/>
    </xf>
    <xf numFmtId="0" fontId="24" fillId="27" borderId="18" xfId="52" applyFont="1" applyFill="1" applyBorder="1" applyAlignment="1">
      <alignment horizontal="center" vertical="center" wrapText="1"/>
      <protection/>
    </xf>
    <xf numFmtId="0" fontId="24" fillId="27" borderId="15" xfId="52" applyFont="1" applyFill="1" applyBorder="1" applyAlignment="1">
      <alignment horizontal="center" vertical="center" wrapText="1"/>
      <protection/>
    </xf>
    <xf numFmtId="43" fontId="24" fillId="6" borderId="18" xfId="52" applyNumberFormat="1" applyFont="1" applyFill="1" applyBorder="1" applyAlignment="1">
      <alignment horizontal="center" vertical="center" wrapText="1"/>
      <protection/>
    </xf>
    <xf numFmtId="43" fontId="24" fillId="6" borderId="25" xfId="52" applyNumberFormat="1" applyFont="1" applyFill="1" applyBorder="1" applyAlignment="1">
      <alignment horizontal="center" vertical="center" wrapText="1"/>
      <protection/>
    </xf>
    <xf numFmtId="43" fontId="24" fillId="25" borderId="10" xfId="52" applyNumberFormat="1" applyFont="1" applyFill="1" applyBorder="1" applyAlignment="1">
      <alignment horizontal="center" vertical="center" wrapText="1"/>
      <protection/>
    </xf>
    <xf numFmtId="0" fontId="24" fillId="31" borderId="18" xfId="52" applyFont="1" applyFill="1" applyBorder="1" applyAlignment="1">
      <alignment horizontal="center" vertical="center" wrapText="1"/>
      <protection/>
    </xf>
    <xf numFmtId="0" fontId="24" fillId="31" borderId="14" xfId="52" applyFont="1" applyFill="1" applyBorder="1" applyAlignment="1">
      <alignment horizontal="center" vertical="center" wrapText="1"/>
      <protection/>
    </xf>
    <xf numFmtId="0" fontId="24" fillId="27" borderId="10" xfId="52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0" fontId="24" fillId="24" borderId="21" xfId="52" applyFont="1" applyFill="1" applyBorder="1" applyAlignment="1">
      <alignment horizontal="center"/>
      <protection/>
    </xf>
    <xf numFmtId="0" fontId="24" fillId="24" borderId="22" xfId="52" applyFont="1" applyFill="1" applyBorder="1" applyAlignment="1">
      <alignment horizontal="center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0" fillId="0" borderId="15" xfId="52" applyBorder="1">
      <alignment/>
      <protection/>
    </xf>
    <xf numFmtId="0" fontId="24" fillId="27" borderId="21" xfId="52" applyFont="1" applyFill="1" applyBorder="1" applyAlignment="1">
      <alignment horizontal="center"/>
      <protection/>
    </xf>
    <xf numFmtId="0" fontId="24" fillId="27" borderId="22" xfId="52" applyFont="1" applyFill="1" applyBorder="1" applyAlignment="1">
      <alignment horizontal="center"/>
      <protection/>
    </xf>
    <xf numFmtId="0" fontId="18" fillId="0" borderId="26" xfId="52" applyFont="1" applyBorder="1" applyAlignment="1">
      <alignment horizontal="left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32" fillId="0" borderId="0" xfId="52" applyFont="1" applyAlignment="1">
      <alignment horizontal="right"/>
      <protection/>
    </xf>
    <xf numFmtId="0" fontId="0" fillId="0" borderId="0" xfId="0" applyFont="1" applyAlignment="1">
      <alignment horizontal="left"/>
    </xf>
    <xf numFmtId="0" fontId="28" fillId="20" borderId="10" xfId="52" applyFont="1" applyFill="1" applyBorder="1" applyAlignment="1">
      <alignment horizontal="center" vertical="center" wrapText="1"/>
      <protection/>
    </xf>
    <xf numFmtId="0" fontId="28" fillId="20" borderId="27" xfId="52" applyFont="1" applyFill="1" applyBorder="1" applyAlignment="1">
      <alignment horizontal="center" vertical="center" wrapText="1"/>
      <protection/>
    </xf>
    <xf numFmtId="0" fontId="28" fillId="20" borderId="28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ill="1" applyAlignment="1">
      <alignment horizontal="center"/>
      <protection/>
    </xf>
    <xf numFmtId="0" fontId="24" fillId="25" borderId="29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/>
      <protection/>
    </xf>
    <xf numFmtId="0" fontId="33" fillId="0" borderId="21" xfId="52" applyFont="1" applyBorder="1" applyAlignment="1">
      <alignment horizontal="center" vertical="center" wrapText="1"/>
      <protection/>
    </xf>
    <xf numFmtId="0" fontId="33" fillId="0" borderId="20" xfId="52" applyFont="1" applyBorder="1" applyAlignment="1">
      <alignment horizontal="center" vertical="center" wrapText="1"/>
      <protection/>
    </xf>
    <xf numFmtId="0" fontId="33" fillId="0" borderId="22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right" vertical="center" wrapText="1"/>
      <protection/>
    </xf>
    <xf numFmtId="0" fontId="27" fillId="0" borderId="30" xfId="52" applyFont="1" applyBorder="1" applyAlignment="1">
      <alignment horizontal="right" vertical="center" wrapText="1"/>
      <protection/>
    </xf>
    <xf numFmtId="0" fontId="24" fillId="20" borderId="15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31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27" xfId="52" applyFont="1" applyFill="1" applyBorder="1" applyAlignment="1">
      <alignment horizontal="center"/>
      <protection/>
    </xf>
    <xf numFmtId="0" fontId="0" fillId="0" borderId="32" xfId="52" applyFont="1" applyFill="1" applyBorder="1" applyAlignment="1">
      <alignment horizontal="center"/>
      <protection/>
    </xf>
    <xf numFmtId="0" fontId="0" fillId="0" borderId="33" xfId="52" applyFont="1" applyFill="1" applyBorder="1" applyAlignment="1">
      <alignment horizontal="center"/>
      <protection/>
    </xf>
    <xf numFmtId="0" fontId="0" fillId="0" borderId="34" xfId="52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horizontal="center"/>
      <protection/>
    </xf>
    <xf numFmtId="0" fontId="0" fillId="0" borderId="28" xfId="52" applyFont="1" applyFill="1" applyBorder="1" applyAlignment="1">
      <alignment horizontal="center"/>
      <protection/>
    </xf>
    <xf numFmtId="0" fontId="0" fillId="0" borderId="35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35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0" fillId="0" borderId="33" xfId="52" applyFont="1" applyBorder="1" applyAlignment="1">
      <alignment horizontal="left" vertical="center"/>
      <protection/>
    </xf>
    <xf numFmtId="0" fontId="0" fillId="0" borderId="34" xfId="52" applyFont="1" applyBorder="1" applyAlignment="1">
      <alignment horizontal="left" vertical="center"/>
      <protection/>
    </xf>
    <xf numFmtId="0" fontId="24" fillId="0" borderId="21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4" fillId="0" borderId="27" xfId="52" applyFont="1" applyBorder="1" applyAlignment="1">
      <alignment horizontal="center" vertical="center"/>
      <protection/>
    </xf>
    <xf numFmtId="0" fontId="24" fillId="0" borderId="28" xfId="52" applyFont="1" applyBorder="1" applyAlignment="1">
      <alignment horizontal="center" vertical="center"/>
      <protection/>
    </xf>
    <xf numFmtId="0" fontId="27" fillId="0" borderId="36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0" fontId="24" fillId="0" borderId="0" xfId="52" applyFont="1" applyBorder="1" applyAlignment="1">
      <alignment horizontal="left" wrapText="1"/>
      <protection/>
    </xf>
    <xf numFmtId="0" fontId="18" fillId="0" borderId="0" xfId="52" applyFont="1" applyBorder="1" applyAlignment="1">
      <alignment horizontal="left" wrapText="1"/>
      <protection/>
    </xf>
    <xf numFmtId="0" fontId="20" fillId="0" borderId="0" xfId="52" applyFont="1" applyBorder="1" applyAlignment="1">
      <alignment horizontal="center" wrapText="1"/>
      <protection/>
    </xf>
    <xf numFmtId="0" fontId="27" fillId="0" borderId="0" xfId="52" applyFont="1" applyBorder="1" applyAlignment="1">
      <alignment horizontal="center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0" fillId="0" borderId="32" xfId="52" applyFont="1" applyBorder="1" applyAlignment="1">
      <alignment horizontal="center" vertical="center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/>
      <protection/>
    </xf>
    <xf numFmtId="0" fontId="0" fillId="0" borderId="0" xfId="52" applyFont="1" applyBorder="1" applyAlignment="1">
      <alignment horizontal="left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19" fillId="24" borderId="21" xfId="52" applyFont="1" applyFill="1" applyBorder="1" applyAlignment="1">
      <alignment horizontal="center" vertical="center" wrapText="1"/>
      <protection/>
    </xf>
    <xf numFmtId="0" fontId="19" fillId="24" borderId="22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/>
      <protection/>
    </xf>
    <xf numFmtId="0" fontId="20" fillId="0" borderId="33" xfId="52" applyFont="1" applyBorder="1" applyAlignment="1">
      <alignment horizontal="center" wrapText="1"/>
      <protection/>
    </xf>
    <xf numFmtId="0" fontId="0" fillId="0" borderId="0" xfId="52" applyBorder="1" applyAlignment="1">
      <alignment horizontal="center"/>
      <protection/>
    </xf>
    <xf numFmtId="0" fontId="24" fillId="24" borderId="21" xfId="52" applyFont="1" applyFill="1" applyBorder="1" applyAlignment="1">
      <alignment horizontal="center" vertical="center"/>
      <protection/>
    </xf>
    <xf numFmtId="0" fontId="24" fillId="24" borderId="20" xfId="52" applyFont="1" applyFill="1" applyBorder="1" applyAlignment="1">
      <alignment horizontal="center" vertical="center"/>
      <protection/>
    </xf>
    <xf numFmtId="0" fontId="24" fillId="24" borderId="22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wrapText="1"/>
      <protection/>
    </xf>
    <xf numFmtId="0" fontId="24" fillId="25" borderId="16" xfId="52" applyFont="1" applyFill="1" applyBorder="1" applyAlignment="1">
      <alignment horizontal="center" vertical="center" wrapText="1"/>
      <protection/>
    </xf>
    <xf numFmtId="0" fontId="24" fillId="25" borderId="17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24" fillId="0" borderId="21" xfId="52" applyFont="1" applyBorder="1" applyAlignment="1">
      <alignment horizontal="center" vertical="center"/>
      <protection/>
    </xf>
    <xf numFmtId="0" fontId="24" fillId="0" borderId="20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horizontal="center" vertical="center"/>
      <protection/>
    </xf>
    <xf numFmtId="0" fontId="18" fillId="0" borderId="31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0" fillId="0" borderId="37" xfId="52" applyFont="1" applyFill="1" applyBorder="1" applyAlignment="1">
      <alignment horizontal="center" vertical="center" wrapText="1"/>
      <protection/>
    </xf>
    <xf numFmtId="0" fontId="0" fillId="0" borderId="32" xfId="52" applyBorder="1" applyAlignment="1">
      <alignment horizontal="left" vertical="center"/>
      <protection/>
    </xf>
    <xf numFmtId="0" fontId="0" fillId="0" borderId="28" xfId="52" applyBorder="1" applyAlignment="1">
      <alignment horizontal="left"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33" xfId="52" applyBorder="1" applyAlignment="1">
      <alignment horizontal="center" vertical="center"/>
      <protection/>
    </xf>
    <xf numFmtId="0" fontId="0" fillId="0" borderId="34" xfId="52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43" fontId="24" fillId="20" borderId="10" xfId="52" applyNumberFormat="1" applyFont="1" applyFill="1" applyBorder="1" applyAlignment="1">
      <alignment horizontal="center"/>
      <protection/>
    </xf>
    <xf numFmtId="0" fontId="28" fillId="33" borderId="18" xfId="52" applyFont="1" applyFill="1" applyBorder="1" applyAlignment="1">
      <alignment horizontal="center" vertical="center" wrapText="1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left"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0" fontId="28" fillId="33" borderId="14" xfId="52" applyFont="1" applyFill="1" applyBorder="1" applyAlignment="1">
      <alignment horizontal="center" vertical="center" wrapText="1"/>
      <protection/>
    </xf>
    <xf numFmtId="0" fontId="28" fillId="33" borderId="16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left" vertical="top"/>
      <protection/>
    </xf>
    <xf numFmtId="0" fontId="0" fillId="0" borderId="3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ill="1" applyBorder="1" applyAlignment="1">
      <alignment horizontal="left" vertical="center"/>
      <protection/>
    </xf>
    <xf numFmtId="0" fontId="38" fillId="24" borderId="21" xfId="52" applyFont="1" applyFill="1" applyBorder="1" applyAlignment="1">
      <alignment horizontal="center" vertical="center"/>
      <protection/>
    </xf>
    <xf numFmtId="0" fontId="38" fillId="24" borderId="22" xfId="52" applyFont="1" applyFill="1" applyBorder="1" applyAlignment="1">
      <alignment horizontal="center" vertical="center"/>
      <protection/>
    </xf>
    <xf numFmtId="0" fontId="27" fillId="0" borderId="36" xfId="52" applyFont="1" applyBorder="1" applyAlignment="1">
      <alignment horizontal="center" vertical="center"/>
      <protection/>
    </xf>
    <xf numFmtId="0" fontId="24" fillId="20" borderId="18" xfId="52" applyFont="1" applyFill="1" applyBorder="1" applyAlignment="1">
      <alignment horizontal="center" vertical="center"/>
      <protection/>
    </xf>
    <xf numFmtId="0" fontId="24" fillId="20" borderId="15" xfId="52" applyFont="1" applyFill="1" applyBorder="1" applyAlignment="1">
      <alignment horizontal="center" vertical="center"/>
      <protection/>
    </xf>
    <xf numFmtId="0" fontId="27" fillId="0" borderId="36" xfId="52" applyFont="1" applyBorder="1" applyAlignment="1">
      <alignment horizontal="center"/>
      <protection/>
    </xf>
    <xf numFmtId="0" fontId="24" fillId="35" borderId="10" xfId="52" applyFont="1" applyFill="1" applyBorder="1" applyAlignment="1">
      <alignment horizontal="center" vertical="center" wrapText="1"/>
      <protection/>
    </xf>
    <xf numFmtId="43" fontId="24" fillId="36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ES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147</xdr:row>
      <xdr:rowOff>200025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200150" y="3340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view="pageBreakPreview" zoomScaleNormal="75" zoomScaleSheetLayoutView="100" zoomScalePageLayoutView="0" workbookViewId="0" topLeftCell="A1">
      <selection activeCell="I1" sqref="I1:O1"/>
    </sheetView>
  </sheetViews>
  <sheetFormatPr defaultColWidth="9.140625" defaultRowHeight="12.75"/>
  <cols>
    <col min="1" max="1" width="9.00390625" style="2" customWidth="1"/>
    <col min="2" max="2" width="14.421875" style="2" customWidth="1"/>
    <col min="3" max="3" width="11.57421875" style="2" customWidth="1"/>
    <col min="4" max="5" width="17.140625" style="2" customWidth="1"/>
    <col min="6" max="6" width="15.57421875" style="2" customWidth="1"/>
    <col min="7" max="8" width="14.00390625" style="2" customWidth="1"/>
    <col min="9" max="9" width="15.00390625" style="2" customWidth="1"/>
    <col min="10" max="10" width="15.140625" style="2" customWidth="1"/>
    <col min="11" max="11" width="13.421875" style="2" customWidth="1"/>
    <col min="12" max="12" width="15.57421875" style="2" customWidth="1"/>
    <col min="13" max="13" width="13.421875" style="2" customWidth="1"/>
    <col min="14" max="14" width="12.28125" style="2" customWidth="1"/>
    <col min="15" max="15" width="13.7109375" style="2" customWidth="1"/>
    <col min="16" max="16" width="17.28125" style="2" customWidth="1"/>
    <col min="17" max="16384" width="9.140625" style="2" customWidth="1"/>
  </cols>
  <sheetData>
    <row r="1" spans="9:15" ht="12.75">
      <c r="I1" s="177" t="s">
        <v>154</v>
      </c>
      <c r="J1" s="177"/>
      <c r="K1" s="177"/>
      <c r="L1" s="177"/>
      <c r="M1" s="177"/>
      <c r="N1" s="177"/>
      <c r="O1" s="177"/>
    </row>
    <row r="2" spans="1:5" ht="12.75">
      <c r="A2" s="1"/>
      <c r="B2" s="1"/>
      <c r="C2" s="1"/>
      <c r="D2" s="1"/>
      <c r="E2" s="1"/>
    </row>
    <row r="3" spans="1:15" ht="18.75" customHeight="1">
      <c r="A3" s="1"/>
      <c r="B3" s="247"/>
      <c r="C3" s="247"/>
      <c r="D3" s="247"/>
      <c r="E3" s="1"/>
      <c r="F3" s="4"/>
      <c r="G3" s="4"/>
      <c r="H3" s="4"/>
      <c r="I3" s="4"/>
      <c r="J3" s="4"/>
      <c r="K3" s="235"/>
      <c r="L3" s="236"/>
      <c r="M3" s="237"/>
      <c r="N3" s="243"/>
      <c r="O3" s="244"/>
    </row>
    <row r="4" spans="1:15" ht="20.25" customHeight="1">
      <c r="A4" s="1"/>
      <c r="B4" s="230" t="s">
        <v>0</v>
      </c>
      <c r="C4" s="245"/>
      <c r="D4" s="245"/>
      <c r="E4" s="1"/>
      <c r="F4" s="4"/>
      <c r="G4" s="4"/>
      <c r="H4" s="4"/>
      <c r="I4" s="4"/>
      <c r="J4" s="4"/>
      <c r="K4" s="230" t="s">
        <v>1</v>
      </c>
      <c r="L4" s="230"/>
      <c r="M4" s="230"/>
      <c r="N4" s="246" t="s">
        <v>2</v>
      </c>
      <c r="O4" s="246"/>
    </row>
    <row r="5" spans="1:15" ht="12.75">
      <c r="A5" s="238" t="s">
        <v>4</v>
      </c>
      <c r="B5" s="238"/>
      <c r="C5" s="238"/>
      <c r="D5" s="238"/>
      <c r="E5" s="5"/>
      <c r="F5" s="4"/>
      <c r="G5" s="4"/>
      <c r="H5" s="4"/>
      <c r="I5" s="4"/>
      <c r="J5" s="4"/>
      <c r="K5" s="239"/>
      <c r="L5" s="239"/>
      <c r="M5" s="239"/>
      <c r="N5" s="239"/>
      <c r="O5" s="239"/>
    </row>
    <row r="6" spans="1:15" ht="27.75" customHeight="1">
      <c r="A6" s="6"/>
      <c r="B6" s="6"/>
      <c r="C6" s="6"/>
      <c r="D6" s="6"/>
      <c r="E6" s="6"/>
      <c r="F6" s="270" t="s">
        <v>153</v>
      </c>
      <c r="G6" s="270"/>
      <c r="H6" s="270"/>
      <c r="I6" s="270"/>
      <c r="J6" s="8"/>
      <c r="K6" s="9"/>
      <c r="L6" s="9"/>
      <c r="M6" s="9"/>
      <c r="N6" s="9"/>
      <c r="O6" s="9"/>
    </row>
    <row r="7" spans="1:15" ht="22.5" customHeight="1">
      <c r="A7" s="241" t="s">
        <v>5</v>
      </c>
      <c r="B7" s="242"/>
      <c r="C7" s="242"/>
      <c r="D7" s="242"/>
      <c r="E7" s="242"/>
      <c r="F7" s="242" t="s">
        <v>110</v>
      </c>
      <c r="G7" s="242"/>
      <c r="H7" s="242"/>
      <c r="I7" s="242"/>
      <c r="J7" s="275" t="s">
        <v>6</v>
      </c>
      <c r="K7" s="275"/>
      <c r="L7" s="275"/>
      <c r="M7" s="275"/>
      <c r="N7" s="275"/>
      <c r="O7" s="275"/>
    </row>
    <row r="8" spans="1:15" ht="20.25" customHeight="1">
      <c r="A8" s="11"/>
      <c r="B8" s="11"/>
      <c r="C8" s="11"/>
      <c r="D8" s="251" t="s">
        <v>7</v>
      </c>
      <c r="E8" s="251"/>
      <c r="F8" s="12"/>
      <c r="G8" s="10"/>
      <c r="H8" s="251" t="s">
        <v>8</v>
      </c>
      <c r="I8" s="190"/>
      <c r="J8" s="13"/>
      <c r="K8" s="14"/>
      <c r="L8" s="14"/>
      <c r="M8" s="14"/>
      <c r="N8" s="14"/>
      <c r="O8" s="15"/>
    </row>
    <row r="9" spans="1:15" ht="27.75" customHeight="1">
      <c r="A9" s="16"/>
      <c r="B9" s="240" t="s">
        <v>9</v>
      </c>
      <c r="C9" s="240"/>
      <c r="D9" s="240"/>
      <c r="E9" s="240"/>
      <c r="F9" s="17" t="s">
        <v>10</v>
      </c>
      <c r="G9" s="18"/>
      <c r="H9" s="19"/>
      <c r="I9" s="16"/>
      <c r="J9" s="17" t="s">
        <v>11</v>
      </c>
      <c r="K9" s="20"/>
      <c r="L9" s="19"/>
      <c r="M9" s="16"/>
      <c r="N9" s="16"/>
      <c r="O9" s="16"/>
    </row>
    <row r="10" spans="1:15" ht="21.75" customHeight="1">
      <c r="A10" s="21"/>
      <c r="B10" s="279" t="s">
        <v>12</v>
      </c>
      <c r="C10" s="279"/>
      <c r="D10" s="279"/>
      <c r="E10" s="279"/>
      <c r="F10" s="22" t="s">
        <v>13</v>
      </c>
      <c r="G10" s="22"/>
      <c r="H10" s="19"/>
      <c r="I10" s="21"/>
      <c r="J10" s="22" t="s">
        <v>14</v>
      </c>
      <c r="K10" s="20"/>
      <c r="L10" s="19"/>
      <c r="M10" s="21"/>
      <c r="N10" s="21"/>
      <c r="O10" s="21"/>
    </row>
    <row r="11" spans="1:15" ht="21.75" customHeight="1">
      <c r="A11" s="21"/>
      <c r="B11" s="23"/>
      <c r="C11" s="23"/>
      <c r="D11" s="23"/>
      <c r="E11" s="23"/>
      <c r="F11" s="22" t="s">
        <v>145</v>
      </c>
      <c r="G11" s="22"/>
      <c r="H11" s="19"/>
      <c r="I11" s="21"/>
      <c r="J11" s="22" t="s">
        <v>15</v>
      </c>
      <c r="K11" s="20"/>
      <c r="L11" s="19"/>
      <c r="M11" s="21"/>
      <c r="N11" s="21"/>
      <c r="O11" s="21"/>
    </row>
    <row r="12" spans="1:15" ht="26.25" customHeight="1">
      <c r="A12" s="21"/>
      <c r="B12" s="23"/>
      <c r="C12" s="23"/>
      <c r="D12" s="23"/>
      <c r="E12" s="23"/>
      <c r="F12" s="22" t="s">
        <v>16</v>
      </c>
      <c r="G12" s="22"/>
      <c r="H12" s="19"/>
      <c r="I12" s="21"/>
      <c r="J12" s="216" t="s">
        <v>17</v>
      </c>
      <c r="K12" s="276"/>
      <c r="L12" s="19"/>
      <c r="M12" s="21"/>
      <c r="N12" s="21"/>
      <c r="O12" s="21"/>
    </row>
    <row r="13" spans="1:15" ht="24" customHeight="1">
      <c r="A13" s="21"/>
      <c r="B13" s="23"/>
      <c r="C13" s="23"/>
      <c r="D13" s="23"/>
      <c r="E13" s="23"/>
      <c r="F13" s="22" t="s">
        <v>18</v>
      </c>
      <c r="G13" s="22"/>
      <c r="H13" s="19"/>
      <c r="I13" s="21"/>
      <c r="J13" s="22" t="s">
        <v>19</v>
      </c>
      <c r="K13" s="20"/>
      <c r="L13" s="19"/>
      <c r="M13" s="21"/>
      <c r="N13" s="21"/>
      <c r="O13" s="21"/>
    </row>
    <row r="14" spans="1:15" ht="9" customHeight="1">
      <c r="A14" s="21"/>
      <c r="B14" s="23"/>
      <c r="C14" s="23"/>
      <c r="D14" s="23"/>
      <c r="E14" s="23"/>
      <c r="F14" s="21"/>
      <c r="G14" s="21"/>
      <c r="H14" s="25"/>
      <c r="I14" s="21"/>
      <c r="J14" s="21"/>
      <c r="K14" s="25"/>
      <c r="L14" s="21"/>
      <c r="M14" s="21"/>
      <c r="N14" s="21"/>
      <c r="O14" s="21"/>
    </row>
    <row r="15" spans="1:15" ht="21.75" customHeight="1">
      <c r="A15" s="218" t="s">
        <v>20</v>
      </c>
      <c r="B15" s="218"/>
      <c r="C15" s="218"/>
      <c r="D15" s="274"/>
      <c r="E15" s="248"/>
      <c r="F15" s="249"/>
      <c r="G15" s="250"/>
      <c r="H15" s="26" t="s">
        <v>21</v>
      </c>
      <c r="I15" s="248"/>
      <c r="J15" s="249"/>
      <c r="K15" s="250"/>
      <c r="L15" s="280" t="s">
        <v>144</v>
      </c>
      <c r="M15" s="281"/>
      <c r="N15" s="284"/>
      <c r="O15" s="285"/>
    </row>
    <row r="16" spans="1:15" ht="11.25" customHeight="1">
      <c r="A16" s="22"/>
      <c r="B16" s="17"/>
      <c r="C16" s="17"/>
      <c r="D16" s="186"/>
      <c r="E16" s="186"/>
      <c r="F16" s="28" t="s">
        <v>3</v>
      </c>
      <c r="G16" s="28"/>
      <c r="H16" s="28"/>
      <c r="I16" s="28"/>
      <c r="J16" s="27" t="s">
        <v>22</v>
      </c>
      <c r="K16" s="27"/>
      <c r="L16" s="27"/>
      <c r="M16" s="27"/>
      <c r="O16" s="21"/>
    </row>
    <row r="17" spans="1:15" ht="16.5" customHeight="1">
      <c r="A17" s="218" t="s">
        <v>23</v>
      </c>
      <c r="B17" s="218"/>
      <c r="C17" s="21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9"/>
    </row>
    <row r="18" spans="1:15" ht="19.5" customHeight="1">
      <c r="A18" s="7"/>
      <c r="B18" s="234" t="s">
        <v>24</v>
      </c>
      <c r="C18" s="234"/>
      <c r="D18" s="234"/>
      <c r="E18" s="234" t="s">
        <v>25</v>
      </c>
      <c r="F18" s="234"/>
      <c r="G18" s="234"/>
      <c r="H18" s="22"/>
      <c r="I18" s="234" t="s">
        <v>24</v>
      </c>
      <c r="J18" s="234"/>
      <c r="K18" s="234"/>
      <c r="L18" s="234" t="s">
        <v>25</v>
      </c>
      <c r="M18" s="234"/>
      <c r="N18" s="234"/>
      <c r="O18" s="29"/>
    </row>
    <row r="19" spans="1:15" ht="16.5" customHeight="1">
      <c r="A19" s="31">
        <v>1</v>
      </c>
      <c r="B19" s="153"/>
      <c r="C19" s="153"/>
      <c r="D19" s="153"/>
      <c r="E19" s="153"/>
      <c r="F19" s="153"/>
      <c r="G19" s="153"/>
      <c r="H19" s="32">
        <v>6</v>
      </c>
      <c r="I19" s="153"/>
      <c r="J19" s="153"/>
      <c r="K19" s="153"/>
      <c r="L19" s="146"/>
      <c r="M19" s="147"/>
      <c r="N19" s="148"/>
      <c r="O19" s="29"/>
    </row>
    <row r="20" spans="1:15" ht="16.5" customHeight="1">
      <c r="A20" s="31">
        <v>2</v>
      </c>
      <c r="B20" s="153"/>
      <c r="C20" s="153"/>
      <c r="D20" s="153"/>
      <c r="E20" s="153"/>
      <c r="F20" s="153"/>
      <c r="G20" s="153"/>
      <c r="H20" s="32">
        <v>7</v>
      </c>
      <c r="I20" s="153"/>
      <c r="J20" s="153"/>
      <c r="K20" s="153"/>
      <c r="L20" s="146"/>
      <c r="M20" s="147"/>
      <c r="N20" s="148"/>
      <c r="O20" s="29"/>
    </row>
    <row r="21" spans="1:15" ht="16.5" customHeight="1">
      <c r="A21" s="31">
        <v>3</v>
      </c>
      <c r="B21" s="153"/>
      <c r="C21" s="153"/>
      <c r="D21" s="153"/>
      <c r="E21" s="153"/>
      <c r="F21" s="153"/>
      <c r="G21" s="153"/>
      <c r="H21" s="32">
        <v>8</v>
      </c>
      <c r="I21" s="153"/>
      <c r="J21" s="153"/>
      <c r="K21" s="153"/>
      <c r="L21" s="146"/>
      <c r="M21" s="147"/>
      <c r="N21" s="148"/>
      <c r="O21" s="29"/>
    </row>
    <row r="22" spans="1:15" ht="16.5" customHeight="1">
      <c r="A22" s="31">
        <v>4</v>
      </c>
      <c r="B22" s="153"/>
      <c r="C22" s="153"/>
      <c r="D22" s="153"/>
      <c r="E22" s="153"/>
      <c r="F22" s="153"/>
      <c r="G22" s="153"/>
      <c r="H22" s="32">
        <v>9</v>
      </c>
      <c r="I22" s="153"/>
      <c r="J22" s="153"/>
      <c r="K22" s="153"/>
      <c r="L22" s="146"/>
      <c r="M22" s="147"/>
      <c r="N22" s="148"/>
      <c r="O22" s="29"/>
    </row>
    <row r="23" spans="1:15" ht="16.5" customHeight="1">
      <c r="A23" s="31">
        <v>5</v>
      </c>
      <c r="B23" s="153"/>
      <c r="C23" s="153"/>
      <c r="D23" s="153"/>
      <c r="E23" s="153"/>
      <c r="F23" s="153"/>
      <c r="G23" s="153"/>
      <c r="H23" s="32">
        <v>10</v>
      </c>
      <c r="I23" s="153"/>
      <c r="J23" s="153"/>
      <c r="K23" s="153"/>
      <c r="L23" s="146"/>
      <c r="M23" s="147"/>
      <c r="N23" s="148"/>
      <c r="O23" s="29"/>
    </row>
    <row r="24" spans="1:15" ht="20.25" customHeight="1">
      <c r="A24" s="22"/>
      <c r="B24" s="187" t="s">
        <v>26</v>
      </c>
      <c r="C24" s="187"/>
      <c r="D24" s="33"/>
      <c r="E24" s="260" t="s">
        <v>27</v>
      </c>
      <c r="F24" s="215"/>
      <c r="G24" s="215"/>
      <c r="H24" s="35"/>
      <c r="I24" s="187" t="s">
        <v>28</v>
      </c>
      <c r="J24" s="187"/>
      <c r="K24" s="187"/>
      <c r="L24" s="187"/>
      <c r="M24" s="187"/>
      <c r="N24" s="36"/>
      <c r="O24" s="37" t="s">
        <v>29</v>
      </c>
    </row>
    <row r="25" spans="1:15" ht="9.75" customHeight="1">
      <c r="A25" s="22"/>
      <c r="B25" s="38"/>
      <c r="C25" s="38"/>
      <c r="D25" s="27" t="s">
        <v>3</v>
      </c>
      <c r="E25" s="39"/>
      <c r="F25" s="38"/>
      <c r="G25" s="38"/>
      <c r="H25" s="39"/>
      <c r="I25" s="38"/>
      <c r="J25" s="38"/>
      <c r="K25" s="39"/>
      <c r="L25" s="24"/>
      <c r="M25" s="40"/>
      <c r="N25" s="24"/>
      <c r="O25" s="24"/>
    </row>
    <row r="26" spans="1:15" ht="20.25" customHeight="1">
      <c r="A26" s="22"/>
      <c r="B26" s="240" t="s">
        <v>30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"/>
      <c r="O26" s="24"/>
    </row>
    <row r="27" spans="1:15" ht="22.5" customHeight="1">
      <c r="A27" s="22"/>
      <c r="B27" s="38" t="s">
        <v>31</v>
      </c>
      <c r="C27" s="252"/>
      <c r="D27" s="253"/>
      <c r="E27" s="34" t="s">
        <v>32</v>
      </c>
      <c r="F27" s="253"/>
      <c r="G27" s="253"/>
      <c r="H27" s="253"/>
      <c r="I27" s="38" t="s">
        <v>33</v>
      </c>
      <c r="J27" s="253"/>
      <c r="K27" s="253"/>
      <c r="L27" s="253"/>
      <c r="M27" s="24"/>
      <c r="N27" s="24"/>
      <c r="O27" s="24"/>
    </row>
    <row r="28" spans="1:15" ht="18.75" customHeight="1">
      <c r="A28" s="22"/>
      <c r="B28" s="254" t="s">
        <v>34</v>
      </c>
      <c r="C28" s="218"/>
      <c r="D28" s="133"/>
      <c r="E28" s="133"/>
      <c r="F28" s="133"/>
      <c r="G28" s="133"/>
      <c r="H28" s="133"/>
      <c r="I28" s="133"/>
      <c r="J28" s="133"/>
      <c r="K28" s="133"/>
      <c r="L28" s="133"/>
      <c r="M28" s="17"/>
      <c r="N28" s="17"/>
      <c r="O28" s="17"/>
    </row>
    <row r="29" spans="1:15" ht="18.75" customHeight="1">
      <c r="A29" s="22"/>
      <c r="B29" s="18"/>
      <c r="C29" s="18"/>
      <c r="D29" s="138" t="s">
        <v>35</v>
      </c>
      <c r="E29" s="138"/>
      <c r="F29" s="138"/>
      <c r="G29" s="138"/>
      <c r="H29" s="138"/>
      <c r="I29" s="138"/>
      <c r="J29" s="138"/>
      <c r="K29" s="138"/>
      <c r="L29" s="138"/>
      <c r="M29" s="17"/>
      <c r="N29" s="17"/>
      <c r="O29" s="17"/>
    </row>
    <row r="30" spans="1:15" ht="24.75" customHeight="1">
      <c r="A30" s="29"/>
      <c r="B30" s="144" t="s">
        <v>36</v>
      </c>
      <c r="C30" s="145"/>
      <c r="D30" s="134"/>
      <c r="E30" s="134"/>
      <c r="F30" s="134"/>
      <c r="G30" s="134"/>
      <c r="H30" s="134"/>
      <c r="I30" s="134"/>
      <c r="J30" s="29"/>
      <c r="K30" s="135"/>
      <c r="L30" s="185"/>
      <c r="M30" s="22"/>
      <c r="N30" s="22"/>
      <c r="O30" s="22"/>
    </row>
    <row r="31" spans="1:15" ht="15" customHeight="1">
      <c r="A31" s="29"/>
      <c r="B31" s="30"/>
      <c r="C31" s="30"/>
      <c r="D31" s="186" t="s">
        <v>37</v>
      </c>
      <c r="E31" s="186"/>
      <c r="F31" s="186"/>
      <c r="G31" s="186"/>
      <c r="H31" s="186"/>
      <c r="I31" s="186"/>
      <c r="J31" s="29"/>
      <c r="K31" s="272" t="s">
        <v>38</v>
      </c>
      <c r="L31" s="272"/>
      <c r="M31" s="22"/>
      <c r="N31" s="22"/>
      <c r="O31" s="22"/>
    </row>
    <row r="32" spans="1:15" ht="15" customHeight="1">
      <c r="A32" s="29"/>
      <c r="B32" s="30"/>
      <c r="C32" s="30"/>
      <c r="D32" s="27"/>
      <c r="E32" s="27"/>
      <c r="F32" s="27"/>
      <c r="G32" s="27"/>
      <c r="H32" s="27"/>
      <c r="I32" s="27"/>
      <c r="J32" s="29"/>
      <c r="K32" s="112"/>
      <c r="L32" s="112"/>
      <c r="M32" s="22"/>
      <c r="N32" s="22"/>
      <c r="O32" s="22"/>
    </row>
    <row r="33" spans="1:15" ht="20.25" customHeight="1">
      <c r="A33" s="22"/>
      <c r="B33" s="273" t="s">
        <v>39</v>
      </c>
      <c r="C33" s="273"/>
      <c r="D33" s="273"/>
      <c r="E33" s="273"/>
      <c r="F33" s="255"/>
      <c r="G33" s="256"/>
      <c r="H33" s="257"/>
      <c r="I33" s="258" t="s">
        <v>129</v>
      </c>
      <c r="J33" s="259"/>
      <c r="K33" s="141"/>
      <c r="L33" s="142"/>
      <c r="M33" s="136"/>
      <c r="N33" s="137"/>
      <c r="O33" s="41"/>
    </row>
    <row r="34" spans="1:15" ht="20.25" customHeight="1">
      <c r="A34" s="22"/>
      <c r="B34" s="240" t="s">
        <v>111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20.25" customHeight="1">
      <c r="A35" s="22"/>
      <c r="B35" s="261" t="s">
        <v>40</v>
      </c>
      <c r="C35" s="262"/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5"/>
      <c r="O35" s="22"/>
    </row>
    <row r="36" spans="1:15" ht="20.25" customHeight="1">
      <c r="A36" s="22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22"/>
    </row>
    <row r="37" spans="1:15" ht="20.25" customHeight="1">
      <c r="A37" s="22"/>
      <c r="B37" s="220" t="s">
        <v>41</v>
      </c>
      <c r="C37" s="220"/>
      <c r="D37" s="220"/>
      <c r="E37" s="220"/>
      <c r="F37" s="221"/>
      <c r="G37" s="222" t="s">
        <v>42</v>
      </c>
      <c r="H37" s="223"/>
      <c r="I37" s="9"/>
      <c r="J37" s="30" t="s">
        <v>43</v>
      </c>
      <c r="K37" s="30"/>
      <c r="L37" s="224"/>
      <c r="M37" s="225"/>
      <c r="N37" s="9" t="s">
        <v>44</v>
      </c>
      <c r="O37" s="9"/>
    </row>
    <row r="38" spans="1:15" ht="20.25" customHeight="1">
      <c r="A38" s="22"/>
      <c r="B38" s="17"/>
      <c r="C38" s="17"/>
      <c r="D38" s="17"/>
      <c r="E38" s="17"/>
      <c r="F38" s="17"/>
      <c r="G38" s="39"/>
      <c r="H38" s="39"/>
      <c r="I38" s="9"/>
      <c r="J38" s="30"/>
      <c r="K38" s="30"/>
      <c r="L38" s="16"/>
      <c r="M38" s="16"/>
      <c r="N38" s="9"/>
      <c r="O38" s="9"/>
    </row>
    <row r="39" spans="1:15" ht="20.25" customHeight="1">
      <c r="A39" s="22"/>
      <c r="B39" s="282" t="s">
        <v>130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17"/>
      <c r="N39" s="17"/>
      <c r="O39" s="17"/>
    </row>
    <row r="40" spans="1:15" ht="20.25" customHeight="1">
      <c r="A40" s="22"/>
      <c r="B40" s="282" t="s">
        <v>128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17"/>
      <c r="N40" s="17"/>
      <c r="O40" s="17"/>
    </row>
    <row r="41" spans="1:15" ht="12" customHeight="1">
      <c r="A41" s="22"/>
      <c r="B41" s="120"/>
      <c r="C41" s="120"/>
      <c r="D41" s="120"/>
      <c r="E41" s="120"/>
      <c r="F41" s="120"/>
      <c r="G41" s="121" t="s">
        <v>116</v>
      </c>
      <c r="H41" s="120"/>
      <c r="I41" s="121" t="s">
        <v>117</v>
      </c>
      <c r="J41" s="120"/>
      <c r="K41" s="120"/>
      <c r="L41" s="120"/>
      <c r="M41" s="17"/>
      <c r="N41" s="17"/>
      <c r="O41" s="17"/>
    </row>
    <row r="42" spans="1:15" ht="20.25" customHeight="1">
      <c r="A42" s="22"/>
      <c r="B42" s="282" t="s">
        <v>128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17"/>
      <c r="N42" s="17"/>
      <c r="O42" s="17"/>
    </row>
    <row r="43" spans="1:15" ht="12" customHeight="1">
      <c r="A43" s="22"/>
      <c r="B43" s="120"/>
      <c r="C43" s="120"/>
      <c r="D43" s="120"/>
      <c r="E43" s="120"/>
      <c r="F43" s="120"/>
      <c r="G43" s="121" t="s">
        <v>116</v>
      </c>
      <c r="H43" s="120"/>
      <c r="I43" s="121" t="s">
        <v>117</v>
      </c>
      <c r="J43" s="120"/>
      <c r="K43" s="120"/>
      <c r="L43" s="120"/>
      <c r="M43" s="17"/>
      <c r="N43" s="17"/>
      <c r="O43" s="17"/>
    </row>
    <row r="44" spans="1:15" ht="22.5" customHeight="1">
      <c r="A44" s="22"/>
      <c r="B44" s="282" t="s">
        <v>150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17"/>
      <c r="N44" s="17"/>
      <c r="O44" s="17"/>
    </row>
    <row r="45" spans="1:15" ht="20.25" customHeight="1">
      <c r="A45" s="22"/>
      <c r="B45" s="144" t="s">
        <v>146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6"/>
      <c r="M45" s="16"/>
      <c r="N45" s="16"/>
      <c r="O45" s="22"/>
    </row>
    <row r="46" spans="1:15" ht="35.25" customHeight="1">
      <c r="A46" s="22"/>
      <c r="B46" s="216" t="s">
        <v>147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5" ht="12.75">
      <c r="B47" s="131" t="s">
        <v>148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 ht="39.75" customHeight="1">
      <c r="A48" s="22"/>
      <c r="B48" s="212" t="s">
        <v>149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1:6" ht="24.75" customHeight="1">
      <c r="A49" s="22"/>
      <c r="F49" s="52"/>
    </row>
    <row r="50" spans="1:15" ht="20.25" customHeight="1">
      <c r="A50" s="22"/>
      <c r="B50" s="240"/>
      <c r="C50" s="240"/>
      <c r="D50" s="22"/>
      <c r="E50" s="22"/>
      <c r="F50" s="22"/>
      <c r="G50" s="22"/>
      <c r="H50" s="22"/>
      <c r="I50" s="22"/>
      <c r="J50" s="22"/>
      <c r="K50" s="22"/>
      <c r="L50" s="22"/>
      <c r="M50" s="266" t="s">
        <v>45</v>
      </c>
      <c r="N50" s="266"/>
      <c r="O50" s="22"/>
    </row>
    <row r="51" spans="1:15" ht="16.5" customHeight="1">
      <c r="A51" s="286" t="s">
        <v>46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</row>
    <row r="52" spans="1:17" ht="174.75" customHeight="1">
      <c r="A52" s="44" t="s">
        <v>47</v>
      </c>
      <c r="B52" s="44" t="s">
        <v>112</v>
      </c>
      <c r="C52" s="44" t="s">
        <v>48</v>
      </c>
      <c r="D52" s="44" t="s">
        <v>49</v>
      </c>
      <c r="E52" s="45" t="s">
        <v>50</v>
      </c>
      <c r="F52" s="45" t="s">
        <v>125</v>
      </c>
      <c r="G52" s="44" t="s">
        <v>51</v>
      </c>
      <c r="H52" s="44" t="s">
        <v>52</v>
      </c>
      <c r="I52" s="44" t="s">
        <v>53</v>
      </c>
      <c r="J52" s="44" t="s">
        <v>126</v>
      </c>
      <c r="K52" s="44" t="s">
        <v>127</v>
      </c>
      <c r="L52" s="44" t="s">
        <v>133</v>
      </c>
      <c r="M52" s="44" t="s">
        <v>54</v>
      </c>
      <c r="N52" s="44" t="s">
        <v>55</v>
      </c>
      <c r="O52" s="44" t="s">
        <v>56</v>
      </c>
      <c r="P52" s="46"/>
      <c r="Q52" s="46"/>
    </row>
    <row r="53" spans="1:17" ht="14.25" customHeight="1">
      <c r="A53" s="45" t="s">
        <v>57</v>
      </c>
      <c r="B53" s="45" t="s">
        <v>58</v>
      </c>
      <c r="C53" s="45" t="s">
        <v>59</v>
      </c>
      <c r="D53" s="45" t="s">
        <v>60</v>
      </c>
      <c r="E53" s="45" t="s">
        <v>61</v>
      </c>
      <c r="F53" s="45" t="s">
        <v>62</v>
      </c>
      <c r="G53" s="45" t="s">
        <v>63</v>
      </c>
      <c r="H53" s="45" t="s">
        <v>64</v>
      </c>
      <c r="I53" s="45" t="s">
        <v>65</v>
      </c>
      <c r="J53" s="45" t="s">
        <v>66</v>
      </c>
      <c r="K53" s="45" t="s">
        <v>67</v>
      </c>
      <c r="L53" s="45" t="s">
        <v>68</v>
      </c>
      <c r="M53" s="45" t="s">
        <v>69</v>
      </c>
      <c r="N53" s="45" t="s">
        <v>70</v>
      </c>
      <c r="O53" s="45" t="s">
        <v>71</v>
      </c>
      <c r="P53" s="47"/>
      <c r="Q53" s="46"/>
    </row>
    <row r="54" spans="1:15" s="52" customFormat="1" ht="12.75">
      <c r="A54" s="48" t="s">
        <v>57</v>
      </c>
      <c r="B54" s="48"/>
      <c r="C54" s="48"/>
      <c r="D54" s="48"/>
      <c r="E54" s="48"/>
      <c r="F54" s="49">
        <f aca="true" t="shared" si="0" ref="F54:F73">C54*D54*E54</f>
        <v>0</v>
      </c>
      <c r="G54" s="50"/>
      <c r="H54" s="51">
        <f aca="true" t="shared" si="1" ref="H54:H73">C54*G54</f>
        <v>0</v>
      </c>
      <c r="I54" s="48">
        <f aca="true" t="shared" si="2" ref="I54:I73">(D54*G54)</f>
        <v>0</v>
      </c>
      <c r="J54" s="48"/>
      <c r="K54" s="48"/>
      <c r="L54" s="49">
        <f aca="true" t="shared" si="3" ref="L54:L73">F54-(C54*(J54-I54)*K54)</f>
        <v>0</v>
      </c>
      <c r="M54" s="48"/>
      <c r="N54" s="49">
        <f aca="true" t="shared" si="4" ref="N54:N73">H54*J54*M54</f>
        <v>0</v>
      </c>
      <c r="O54" s="49"/>
    </row>
    <row r="55" spans="1:15" s="52" customFormat="1" ht="12.75">
      <c r="A55" s="53" t="s">
        <v>58</v>
      </c>
      <c r="B55" s="53"/>
      <c r="C55" s="53"/>
      <c r="D55" s="53"/>
      <c r="E55" s="53"/>
      <c r="F55" s="54">
        <f t="shared" si="0"/>
        <v>0</v>
      </c>
      <c r="G55" s="55"/>
      <c r="H55" s="56">
        <f t="shared" si="1"/>
        <v>0</v>
      </c>
      <c r="I55" s="53">
        <f t="shared" si="2"/>
        <v>0</v>
      </c>
      <c r="J55" s="53"/>
      <c r="K55" s="53"/>
      <c r="L55" s="54">
        <f t="shared" si="3"/>
        <v>0</v>
      </c>
      <c r="M55" s="53"/>
      <c r="N55" s="54">
        <f t="shared" si="4"/>
        <v>0</v>
      </c>
      <c r="O55" s="54"/>
    </row>
    <row r="56" spans="1:15" s="52" customFormat="1" ht="12.75">
      <c r="A56" s="48" t="s">
        <v>59</v>
      </c>
      <c r="B56" s="48"/>
      <c r="C56" s="48"/>
      <c r="D56" s="48"/>
      <c r="E56" s="48"/>
      <c r="F56" s="49">
        <f t="shared" si="0"/>
        <v>0</v>
      </c>
      <c r="G56" s="50"/>
      <c r="H56" s="51">
        <f t="shared" si="1"/>
        <v>0</v>
      </c>
      <c r="I56" s="48">
        <f t="shared" si="2"/>
        <v>0</v>
      </c>
      <c r="J56" s="48"/>
      <c r="K56" s="48"/>
      <c r="L56" s="49">
        <f t="shared" si="3"/>
        <v>0</v>
      </c>
      <c r="M56" s="48"/>
      <c r="N56" s="49">
        <f t="shared" si="4"/>
        <v>0</v>
      </c>
      <c r="O56" s="49"/>
    </row>
    <row r="57" spans="1:15" s="52" customFormat="1" ht="12.75">
      <c r="A57" s="53" t="s">
        <v>60</v>
      </c>
      <c r="B57" s="53"/>
      <c r="C57" s="53"/>
      <c r="D57" s="53"/>
      <c r="E57" s="53"/>
      <c r="F57" s="54">
        <f t="shared" si="0"/>
        <v>0</v>
      </c>
      <c r="G57" s="55"/>
      <c r="H57" s="56">
        <f t="shared" si="1"/>
        <v>0</v>
      </c>
      <c r="I57" s="53">
        <f t="shared" si="2"/>
        <v>0</v>
      </c>
      <c r="J57" s="53"/>
      <c r="K57" s="53"/>
      <c r="L57" s="54">
        <f t="shared" si="3"/>
        <v>0</v>
      </c>
      <c r="M57" s="53"/>
      <c r="N57" s="54">
        <f t="shared" si="4"/>
        <v>0</v>
      </c>
      <c r="O57" s="54"/>
    </row>
    <row r="58" spans="1:15" s="52" customFormat="1" ht="12.75">
      <c r="A58" s="48" t="s">
        <v>61</v>
      </c>
      <c r="B58" s="48"/>
      <c r="C58" s="48"/>
      <c r="D58" s="48"/>
      <c r="E58" s="48"/>
      <c r="F58" s="49">
        <f t="shared" si="0"/>
        <v>0</v>
      </c>
      <c r="G58" s="50"/>
      <c r="H58" s="51">
        <f t="shared" si="1"/>
        <v>0</v>
      </c>
      <c r="I58" s="48">
        <f t="shared" si="2"/>
        <v>0</v>
      </c>
      <c r="J58" s="48"/>
      <c r="K58" s="48"/>
      <c r="L58" s="49">
        <f t="shared" si="3"/>
        <v>0</v>
      </c>
      <c r="M58" s="48"/>
      <c r="N58" s="49">
        <f t="shared" si="4"/>
        <v>0</v>
      </c>
      <c r="O58" s="49"/>
    </row>
    <row r="59" spans="1:15" ht="12.75">
      <c r="A59" s="53" t="s">
        <v>62</v>
      </c>
      <c r="B59" s="53"/>
      <c r="C59" s="53"/>
      <c r="D59" s="53"/>
      <c r="E59" s="53"/>
      <c r="F59" s="54">
        <f t="shared" si="0"/>
        <v>0</v>
      </c>
      <c r="G59" s="55"/>
      <c r="H59" s="56">
        <f t="shared" si="1"/>
        <v>0</v>
      </c>
      <c r="I59" s="53">
        <f t="shared" si="2"/>
        <v>0</v>
      </c>
      <c r="J59" s="53"/>
      <c r="K59" s="53"/>
      <c r="L59" s="54">
        <f t="shared" si="3"/>
        <v>0</v>
      </c>
      <c r="M59" s="53"/>
      <c r="N59" s="54">
        <f t="shared" si="4"/>
        <v>0</v>
      </c>
      <c r="O59" s="54"/>
    </row>
    <row r="60" spans="1:15" ht="12.75">
      <c r="A60" s="48" t="s">
        <v>63</v>
      </c>
      <c r="B60" s="48"/>
      <c r="C60" s="48"/>
      <c r="D60" s="48"/>
      <c r="E60" s="48"/>
      <c r="F60" s="49">
        <f t="shared" si="0"/>
        <v>0</v>
      </c>
      <c r="G60" s="50"/>
      <c r="H60" s="51">
        <f t="shared" si="1"/>
        <v>0</v>
      </c>
      <c r="I60" s="48">
        <f t="shared" si="2"/>
        <v>0</v>
      </c>
      <c r="J60" s="48"/>
      <c r="K60" s="48"/>
      <c r="L60" s="49">
        <f t="shared" si="3"/>
        <v>0</v>
      </c>
      <c r="M60" s="48"/>
      <c r="N60" s="49">
        <f t="shared" si="4"/>
        <v>0</v>
      </c>
      <c r="O60" s="49"/>
    </row>
    <row r="61" spans="1:15" ht="12.75">
      <c r="A61" s="53" t="s">
        <v>64</v>
      </c>
      <c r="B61" s="53"/>
      <c r="C61" s="53"/>
      <c r="D61" s="53"/>
      <c r="E61" s="53"/>
      <c r="F61" s="54">
        <f t="shared" si="0"/>
        <v>0</v>
      </c>
      <c r="G61" s="55"/>
      <c r="H61" s="56">
        <f t="shared" si="1"/>
        <v>0</v>
      </c>
      <c r="I61" s="53">
        <f t="shared" si="2"/>
        <v>0</v>
      </c>
      <c r="J61" s="53"/>
      <c r="K61" s="53"/>
      <c r="L61" s="54">
        <f t="shared" si="3"/>
        <v>0</v>
      </c>
      <c r="M61" s="53"/>
      <c r="N61" s="54">
        <f t="shared" si="4"/>
        <v>0</v>
      </c>
      <c r="O61" s="54"/>
    </row>
    <row r="62" spans="1:15" ht="12.75">
      <c r="A62" s="48" t="s">
        <v>65</v>
      </c>
      <c r="B62" s="48"/>
      <c r="C62" s="48"/>
      <c r="D62" s="48"/>
      <c r="E62" s="48"/>
      <c r="F62" s="49">
        <f t="shared" si="0"/>
        <v>0</v>
      </c>
      <c r="G62" s="50"/>
      <c r="H62" s="51">
        <f t="shared" si="1"/>
        <v>0</v>
      </c>
      <c r="I62" s="48">
        <f t="shared" si="2"/>
        <v>0</v>
      </c>
      <c r="J62" s="48"/>
      <c r="K62" s="48"/>
      <c r="L62" s="49">
        <f t="shared" si="3"/>
        <v>0</v>
      </c>
      <c r="M62" s="48"/>
      <c r="N62" s="49">
        <f t="shared" si="4"/>
        <v>0</v>
      </c>
      <c r="O62" s="49"/>
    </row>
    <row r="63" spans="1:15" ht="12.75">
      <c r="A63" s="53" t="s">
        <v>66</v>
      </c>
      <c r="B63" s="53"/>
      <c r="C63" s="53"/>
      <c r="D63" s="53"/>
      <c r="E63" s="53"/>
      <c r="F63" s="54">
        <f t="shared" si="0"/>
        <v>0</v>
      </c>
      <c r="G63" s="55"/>
      <c r="H63" s="56">
        <f t="shared" si="1"/>
        <v>0</v>
      </c>
      <c r="I63" s="53">
        <f t="shared" si="2"/>
        <v>0</v>
      </c>
      <c r="J63" s="53"/>
      <c r="K63" s="53"/>
      <c r="L63" s="54">
        <f t="shared" si="3"/>
        <v>0</v>
      </c>
      <c r="M63" s="53"/>
      <c r="N63" s="54">
        <f t="shared" si="4"/>
        <v>0</v>
      </c>
      <c r="O63" s="54"/>
    </row>
    <row r="64" spans="1:15" ht="12.75">
      <c r="A64" s="48" t="s">
        <v>67</v>
      </c>
      <c r="B64" s="48"/>
      <c r="C64" s="48"/>
      <c r="D64" s="48"/>
      <c r="E64" s="48"/>
      <c r="F64" s="49">
        <f t="shared" si="0"/>
        <v>0</v>
      </c>
      <c r="G64" s="50"/>
      <c r="H64" s="51">
        <f t="shared" si="1"/>
        <v>0</v>
      </c>
      <c r="I64" s="48">
        <f t="shared" si="2"/>
        <v>0</v>
      </c>
      <c r="J64" s="48"/>
      <c r="K64" s="48"/>
      <c r="L64" s="49">
        <f t="shared" si="3"/>
        <v>0</v>
      </c>
      <c r="M64" s="48"/>
      <c r="N64" s="49">
        <f t="shared" si="4"/>
        <v>0</v>
      </c>
      <c r="O64" s="49"/>
    </row>
    <row r="65" spans="1:15" ht="12.75">
      <c r="A65" s="53" t="s">
        <v>68</v>
      </c>
      <c r="B65" s="53"/>
      <c r="C65" s="53"/>
      <c r="D65" s="53"/>
      <c r="E65" s="53"/>
      <c r="F65" s="54">
        <f t="shared" si="0"/>
        <v>0</v>
      </c>
      <c r="G65" s="55"/>
      <c r="H65" s="56">
        <f t="shared" si="1"/>
        <v>0</v>
      </c>
      <c r="I65" s="53">
        <f t="shared" si="2"/>
        <v>0</v>
      </c>
      <c r="J65" s="53"/>
      <c r="K65" s="53"/>
      <c r="L65" s="54">
        <f t="shared" si="3"/>
        <v>0</v>
      </c>
      <c r="M65" s="53"/>
      <c r="N65" s="54">
        <f t="shared" si="4"/>
        <v>0</v>
      </c>
      <c r="O65" s="54"/>
    </row>
    <row r="66" spans="1:15" ht="12.75">
      <c r="A66" s="48" t="s">
        <v>69</v>
      </c>
      <c r="B66" s="48"/>
      <c r="C66" s="48"/>
      <c r="D66" s="48"/>
      <c r="E66" s="48"/>
      <c r="F66" s="49">
        <f t="shared" si="0"/>
        <v>0</v>
      </c>
      <c r="G66" s="50"/>
      <c r="H66" s="51">
        <f t="shared" si="1"/>
        <v>0</v>
      </c>
      <c r="I66" s="48">
        <f t="shared" si="2"/>
        <v>0</v>
      </c>
      <c r="J66" s="48"/>
      <c r="K66" s="48"/>
      <c r="L66" s="49">
        <f t="shared" si="3"/>
        <v>0</v>
      </c>
      <c r="M66" s="48"/>
      <c r="N66" s="49">
        <f t="shared" si="4"/>
        <v>0</v>
      </c>
      <c r="O66" s="49"/>
    </row>
    <row r="67" spans="1:15" ht="12.75">
      <c r="A67" s="53" t="s">
        <v>70</v>
      </c>
      <c r="B67" s="53"/>
      <c r="C67" s="53"/>
      <c r="D67" s="53"/>
      <c r="E67" s="53"/>
      <c r="F67" s="54">
        <f t="shared" si="0"/>
        <v>0</v>
      </c>
      <c r="G67" s="55"/>
      <c r="H67" s="56">
        <f t="shared" si="1"/>
        <v>0</v>
      </c>
      <c r="I67" s="53">
        <f t="shared" si="2"/>
        <v>0</v>
      </c>
      <c r="J67" s="53"/>
      <c r="K67" s="53"/>
      <c r="L67" s="54">
        <f t="shared" si="3"/>
        <v>0</v>
      </c>
      <c r="M67" s="53"/>
      <c r="N67" s="54">
        <f t="shared" si="4"/>
        <v>0</v>
      </c>
      <c r="O67" s="54"/>
    </row>
    <row r="68" spans="1:15" ht="12.75">
      <c r="A68" s="48" t="s">
        <v>71</v>
      </c>
      <c r="B68" s="48"/>
      <c r="C68" s="48"/>
      <c r="D68" s="48"/>
      <c r="E68" s="48"/>
      <c r="F68" s="49">
        <f t="shared" si="0"/>
        <v>0</v>
      </c>
      <c r="G68" s="50"/>
      <c r="H68" s="51">
        <f t="shared" si="1"/>
        <v>0</v>
      </c>
      <c r="I68" s="48">
        <f t="shared" si="2"/>
        <v>0</v>
      </c>
      <c r="J68" s="48"/>
      <c r="K68" s="48"/>
      <c r="L68" s="49">
        <f t="shared" si="3"/>
        <v>0</v>
      </c>
      <c r="M68" s="48"/>
      <c r="N68" s="49">
        <f t="shared" si="4"/>
        <v>0</v>
      </c>
      <c r="O68" s="49"/>
    </row>
    <row r="69" spans="1:15" ht="12.75">
      <c r="A69" s="53" t="s">
        <v>72</v>
      </c>
      <c r="B69" s="53"/>
      <c r="C69" s="53"/>
      <c r="D69" s="53"/>
      <c r="E69" s="53"/>
      <c r="F69" s="54">
        <f t="shared" si="0"/>
        <v>0</v>
      </c>
      <c r="G69" s="55"/>
      <c r="H69" s="56">
        <f t="shared" si="1"/>
        <v>0</v>
      </c>
      <c r="I69" s="53">
        <f t="shared" si="2"/>
        <v>0</v>
      </c>
      <c r="J69" s="53"/>
      <c r="K69" s="53"/>
      <c r="L69" s="54">
        <f t="shared" si="3"/>
        <v>0</v>
      </c>
      <c r="M69" s="53"/>
      <c r="N69" s="54">
        <f t="shared" si="4"/>
        <v>0</v>
      </c>
      <c r="O69" s="54"/>
    </row>
    <row r="70" spans="1:15" ht="12.75">
      <c r="A70" s="48" t="s">
        <v>73</v>
      </c>
      <c r="B70" s="48"/>
      <c r="C70" s="48"/>
      <c r="D70" s="48"/>
      <c r="E70" s="48"/>
      <c r="F70" s="49">
        <f t="shared" si="0"/>
        <v>0</v>
      </c>
      <c r="G70" s="50"/>
      <c r="H70" s="51">
        <f t="shared" si="1"/>
        <v>0</v>
      </c>
      <c r="I70" s="48">
        <f t="shared" si="2"/>
        <v>0</v>
      </c>
      <c r="J70" s="48"/>
      <c r="K70" s="48"/>
      <c r="L70" s="49">
        <f t="shared" si="3"/>
        <v>0</v>
      </c>
      <c r="M70" s="48"/>
      <c r="N70" s="49">
        <f t="shared" si="4"/>
        <v>0</v>
      </c>
      <c r="O70" s="49"/>
    </row>
    <row r="71" spans="1:15" ht="12.75">
      <c r="A71" s="53" t="s">
        <v>74</v>
      </c>
      <c r="B71" s="53"/>
      <c r="C71" s="53"/>
      <c r="D71" s="53"/>
      <c r="E71" s="53"/>
      <c r="F71" s="54">
        <f t="shared" si="0"/>
        <v>0</v>
      </c>
      <c r="G71" s="55"/>
      <c r="H71" s="56">
        <f t="shared" si="1"/>
        <v>0</v>
      </c>
      <c r="I71" s="53">
        <f t="shared" si="2"/>
        <v>0</v>
      </c>
      <c r="J71" s="53"/>
      <c r="K71" s="53"/>
      <c r="L71" s="54">
        <f t="shared" si="3"/>
        <v>0</v>
      </c>
      <c r="M71" s="53"/>
      <c r="N71" s="54">
        <f t="shared" si="4"/>
        <v>0</v>
      </c>
      <c r="O71" s="54"/>
    </row>
    <row r="72" spans="1:15" ht="12.75">
      <c r="A72" s="48" t="s">
        <v>75</v>
      </c>
      <c r="B72" s="48"/>
      <c r="C72" s="48"/>
      <c r="D72" s="48"/>
      <c r="E72" s="48"/>
      <c r="F72" s="49">
        <f t="shared" si="0"/>
        <v>0</v>
      </c>
      <c r="G72" s="50"/>
      <c r="H72" s="51">
        <f t="shared" si="1"/>
        <v>0</v>
      </c>
      <c r="I72" s="48">
        <f t="shared" si="2"/>
        <v>0</v>
      </c>
      <c r="J72" s="48"/>
      <c r="K72" s="48"/>
      <c r="L72" s="49">
        <f t="shared" si="3"/>
        <v>0</v>
      </c>
      <c r="M72" s="48"/>
      <c r="N72" s="49">
        <f t="shared" si="4"/>
        <v>0</v>
      </c>
      <c r="O72" s="49"/>
    </row>
    <row r="73" spans="1:15" ht="12.75">
      <c r="A73" s="53" t="s">
        <v>76</v>
      </c>
      <c r="B73" s="57"/>
      <c r="C73" s="58"/>
      <c r="D73" s="53"/>
      <c r="E73" s="53"/>
      <c r="F73" s="54">
        <f t="shared" si="0"/>
        <v>0</v>
      </c>
      <c r="G73" s="55"/>
      <c r="H73" s="56">
        <f t="shared" si="1"/>
        <v>0</v>
      </c>
      <c r="I73" s="53">
        <f t="shared" si="2"/>
        <v>0</v>
      </c>
      <c r="J73" s="53"/>
      <c r="K73" s="53"/>
      <c r="L73" s="54">
        <f t="shared" si="3"/>
        <v>0</v>
      </c>
      <c r="M73" s="53"/>
      <c r="N73" s="54">
        <f t="shared" si="4"/>
        <v>0</v>
      </c>
      <c r="O73" s="54"/>
    </row>
    <row r="74" spans="1:15" ht="18.75" customHeight="1">
      <c r="A74" s="59" t="s">
        <v>77</v>
      </c>
      <c r="B74" s="60" t="s">
        <v>78</v>
      </c>
      <c r="C74" s="61">
        <f>SUM(C54:C73)</f>
        <v>0</v>
      </c>
      <c r="D74" s="62" t="s">
        <v>78</v>
      </c>
      <c r="E74" s="63" t="s">
        <v>78</v>
      </c>
      <c r="F74" s="64">
        <f>SUM(F54:F73)</f>
        <v>0</v>
      </c>
      <c r="G74" s="63" t="s">
        <v>78</v>
      </c>
      <c r="H74" s="65">
        <f>SUM(H54:H73)</f>
        <v>0</v>
      </c>
      <c r="I74" s="63">
        <f>SUM(I54:I73)</f>
        <v>0</v>
      </c>
      <c r="J74" s="63" t="s">
        <v>78</v>
      </c>
      <c r="K74" s="63" t="s">
        <v>78</v>
      </c>
      <c r="L74" s="64">
        <f>SUM(L54:L73)</f>
        <v>0</v>
      </c>
      <c r="M74" s="63" t="s">
        <v>78</v>
      </c>
      <c r="N74" s="64">
        <f>SUM(N54:N73)</f>
        <v>0</v>
      </c>
      <c r="O74" s="64">
        <f>SUM(O54:O73)</f>
        <v>0</v>
      </c>
    </row>
    <row r="75" spans="1:15" ht="12.75">
      <c r="A75" s="10"/>
      <c r="B75" s="66"/>
      <c r="C75" s="39"/>
      <c r="D75" s="66"/>
      <c r="E75" s="66"/>
      <c r="F75" s="66"/>
      <c r="G75" s="66"/>
      <c r="H75" s="67"/>
      <c r="I75" s="66"/>
      <c r="J75" s="66"/>
      <c r="K75" s="66"/>
      <c r="L75" s="66"/>
      <c r="M75" s="66"/>
      <c r="N75" s="66"/>
      <c r="O75" s="66"/>
    </row>
    <row r="76" spans="1:15" ht="15.75" customHeight="1">
      <c r="A76" s="201" t="s">
        <v>79</v>
      </c>
      <c r="B76" s="201"/>
      <c r="C76" s="201"/>
      <c r="D76" s="201"/>
      <c r="E76" s="201"/>
      <c r="F76" s="68" t="e">
        <f>L74/F74</f>
        <v>#DIV/0!</v>
      </c>
      <c r="G76" s="70"/>
      <c r="H76" s="71"/>
      <c r="I76" s="71"/>
      <c r="J76" s="71"/>
      <c r="K76" s="71"/>
      <c r="L76" s="71"/>
      <c r="M76" s="71"/>
      <c r="N76" s="71"/>
      <c r="O76" s="71"/>
    </row>
    <row r="77" spans="1:15" ht="15.75" customHeight="1" hidden="1">
      <c r="A77" s="72"/>
      <c r="B77" s="73"/>
      <c r="C77" s="74"/>
      <c r="D77" s="74"/>
      <c r="E77" s="74"/>
      <c r="F77" s="3"/>
      <c r="G77" s="75"/>
      <c r="H77" s="71"/>
      <c r="I77" s="71"/>
      <c r="J77" s="71"/>
      <c r="K77" s="71"/>
      <c r="L77" s="71"/>
      <c r="M77" s="71"/>
      <c r="N77" s="71"/>
      <c r="O77" s="71"/>
    </row>
    <row r="78" spans="1:15" ht="15.75" customHeight="1">
      <c r="A78" s="271" t="s">
        <v>138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</row>
    <row r="79" spans="1:15" ht="15.75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</row>
    <row r="80" spans="1:15" ht="15.7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</row>
    <row r="81" spans="1:15" ht="15.7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</row>
    <row r="82" spans="1:15" ht="15.7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</row>
    <row r="83" spans="1:15" ht="15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5.7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1"/>
      <c r="N84" s="71"/>
      <c r="O84" s="71"/>
    </row>
    <row r="85" spans="1:15" ht="15.7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1"/>
      <c r="N85" s="71"/>
      <c r="O85" s="71"/>
    </row>
    <row r="86" spans="1:15" ht="15.7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1"/>
      <c r="N86" s="71"/>
      <c r="O86" s="71"/>
    </row>
    <row r="87" spans="1:15" ht="15.75" customHeight="1" hidden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1"/>
      <c r="N87" s="71"/>
      <c r="O87" s="71"/>
    </row>
    <row r="88" spans="13:14" ht="15.75">
      <c r="M88" s="231" t="s">
        <v>80</v>
      </c>
      <c r="N88" s="231"/>
    </row>
    <row r="89" spans="1:15" ht="19.5" customHeight="1">
      <c r="A89" s="289" t="s">
        <v>81</v>
      </c>
      <c r="B89" s="289"/>
      <c r="C89" s="289"/>
      <c r="D89" s="231"/>
      <c r="E89" s="231"/>
      <c r="F89" s="289"/>
      <c r="G89" s="231"/>
      <c r="H89" s="289"/>
      <c r="I89" s="289"/>
      <c r="J89" s="289"/>
      <c r="K89" s="289"/>
      <c r="L89" s="289"/>
      <c r="M89" s="289"/>
      <c r="N89" s="289"/>
      <c r="O89" s="289"/>
    </row>
    <row r="90" spans="1:16" ht="159.75" customHeight="1">
      <c r="A90" s="69" t="s">
        <v>82</v>
      </c>
      <c r="B90" s="130" t="s">
        <v>113</v>
      </c>
      <c r="C90" s="269"/>
      <c r="D90" s="78" t="s">
        <v>83</v>
      </c>
      <c r="E90" s="78" t="s">
        <v>84</v>
      </c>
      <c r="F90" s="43" t="s">
        <v>85</v>
      </c>
      <c r="G90" s="130" t="s">
        <v>86</v>
      </c>
      <c r="H90" s="126"/>
      <c r="I90" s="154" t="s">
        <v>87</v>
      </c>
      <c r="J90" s="143"/>
      <c r="K90" s="69" t="s">
        <v>88</v>
      </c>
      <c r="L90" s="127" t="s">
        <v>89</v>
      </c>
      <c r="M90" s="127"/>
      <c r="N90" s="126" t="s">
        <v>134</v>
      </c>
      <c r="O90" s="126"/>
      <c r="P90" s="79"/>
    </row>
    <row r="91" spans="1:15" ht="15.75" customHeight="1">
      <c r="A91" s="69" t="s">
        <v>57</v>
      </c>
      <c r="B91" s="130" t="s">
        <v>58</v>
      </c>
      <c r="C91" s="269"/>
      <c r="D91" s="78" t="s">
        <v>59</v>
      </c>
      <c r="E91" s="78" t="s">
        <v>60</v>
      </c>
      <c r="F91" s="42" t="s">
        <v>61</v>
      </c>
      <c r="G91" s="130" t="s">
        <v>62</v>
      </c>
      <c r="H91" s="269"/>
      <c r="I91" s="179" t="s">
        <v>63</v>
      </c>
      <c r="J91" s="179"/>
      <c r="K91" s="42" t="s">
        <v>64</v>
      </c>
      <c r="L91" s="130" t="s">
        <v>65</v>
      </c>
      <c r="M91" s="126"/>
      <c r="N91" s="130" t="s">
        <v>66</v>
      </c>
      <c r="O91" s="126"/>
    </row>
    <row r="92" spans="1:15" ht="12.75">
      <c r="A92" s="80" t="s">
        <v>57</v>
      </c>
      <c r="B92" s="157"/>
      <c r="C92" s="158"/>
      <c r="D92" s="81"/>
      <c r="E92" s="82"/>
      <c r="F92" s="83"/>
      <c r="G92" s="159"/>
      <c r="H92" s="160"/>
      <c r="I92" s="161">
        <f aca="true" t="shared" si="5" ref="I92:I101">F92*G92</f>
        <v>0</v>
      </c>
      <c r="J92" s="161"/>
      <c r="K92" s="85"/>
      <c r="L92" s="162"/>
      <c r="M92" s="163"/>
      <c r="N92" s="155">
        <f aca="true" t="shared" si="6" ref="N92:N101">I92-(F92-K92)*L92</f>
        <v>0</v>
      </c>
      <c r="O92" s="156"/>
    </row>
    <row r="93" spans="1:15" ht="12.75">
      <c r="A93" s="80" t="s">
        <v>58</v>
      </c>
      <c r="B93" s="157"/>
      <c r="C93" s="158"/>
      <c r="D93" s="81"/>
      <c r="E93" s="82"/>
      <c r="F93" s="83"/>
      <c r="G93" s="159"/>
      <c r="H93" s="160"/>
      <c r="I93" s="161">
        <f t="shared" si="5"/>
        <v>0</v>
      </c>
      <c r="J93" s="161"/>
      <c r="K93" s="85"/>
      <c r="L93" s="162"/>
      <c r="M93" s="163"/>
      <c r="N93" s="155">
        <f t="shared" si="6"/>
        <v>0</v>
      </c>
      <c r="O93" s="156"/>
    </row>
    <row r="94" spans="1:15" ht="12.75">
      <c r="A94" s="80" t="s">
        <v>59</v>
      </c>
      <c r="B94" s="157"/>
      <c r="C94" s="158"/>
      <c r="D94" s="81"/>
      <c r="E94" s="82"/>
      <c r="F94" s="83"/>
      <c r="G94" s="159"/>
      <c r="H94" s="160"/>
      <c r="I94" s="161">
        <f t="shared" si="5"/>
        <v>0</v>
      </c>
      <c r="J94" s="161"/>
      <c r="K94" s="85"/>
      <c r="L94" s="162"/>
      <c r="M94" s="163"/>
      <c r="N94" s="155">
        <f t="shared" si="6"/>
        <v>0</v>
      </c>
      <c r="O94" s="156"/>
    </row>
    <row r="95" spans="1:15" ht="12.75">
      <c r="A95" s="80" t="s">
        <v>60</v>
      </c>
      <c r="B95" s="157"/>
      <c r="C95" s="158"/>
      <c r="D95" s="81"/>
      <c r="E95" s="82"/>
      <c r="F95" s="83"/>
      <c r="G95" s="159"/>
      <c r="H95" s="160"/>
      <c r="I95" s="161">
        <f t="shared" si="5"/>
        <v>0</v>
      </c>
      <c r="J95" s="161"/>
      <c r="K95" s="85"/>
      <c r="L95" s="162"/>
      <c r="M95" s="163"/>
      <c r="N95" s="155">
        <f t="shared" si="6"/>
        <v>0</v>
      </c>
      <c r="O95" s="156"/>
    </row>
    <row r="96" spans="1:15" ht="12.75">
      <c r="A96" s="80" t="s">
        <v>61</v>
      </c>
      <c r="B96" s="157"/>
      <c r="C96" s="158"/>
      <c r="D96" s="81"/>
      <c r="E96" s="82"/>
      <c r="F96" s="83"/>
      <c r="G96" s="159"/>
      <c r="H96" s="160"/>
      <c r="I96" s="161">
        <f t="shared" si="5"/>
        <v>0</v>
      </c>
      <c r="J96" s="161"/>
      <c r="K96" s="85"/>
      <c r="L96" s="162"/>
      <c r="M96" s="163"/>
      <c r="N96" s="155">
        <f t="shared" si="6"/>
        <v>0</v>
      </c>
      <c r="O96" s="156"/>
    </row>
    <row r="97" spans="1:15" ht="12.75">
      <c r="A97" s="80" t="s">
        <v>62</v>
      </c>
      <c r="B97" s="157"/>
      <c r="C97" s="158"/>
      <c r="D97" s="81"/>
      <c r="E97" s="82"/>
      <c r="F97" s="83"/>
      <c r="G97" s="159"/>
      <c r="H97" s="160"/>
      <c r="I97" s="161">
        <f t="shared" si="5"/>
        <v>0</v>
      </c>
      <c r="J97" s="161"/>
      <c r="K97" s="85"/>
      <c r="L97" s="162"/>
      <c r="M97" s="163"/>
      <c r="N97" s="155">
        <f t="shared" si="6"/>
        <v>0</v>
      </c>
      <c r="O97" s="156"/>
    </row>
    <row r="98" spans="1:15" ht="12.75">
      <c r="A98" s="80" t="s">
        <v>63</v>
      </c>
      <c r="B98" s="157"/>
      <c r="C98" s="158"/>
      <c r="D98" s="81"/>
      <c r="E98" s="82"/>
      <c r="F98" s="83"/>
      <c r="G98" s="159"/>
      <c r="H98" s="160"/>
      <c r="I98" s="161">
        <f t="shared" si="5"/>
        <v>0</v>
      </c>
      <c r="J98" s="161"/>
      <c r="K98" s="85"/>
      <c r="L98" s="162"/>
      <c r="M98" s="163"/>
      <c r="N98" s="155">
        <f t="shared" si="6"/>
        <v>0</v>
      </c>
      <c r="O98" s="156"/>
    </row>
    <row r="99" spans="1:15" ht="12.75">
      <c r="A99" s="80" t="s">
        <v>64</v>
      </c>
      <c r="B99" s="157"/>
      <c r="C99" s="158"/>
      <c r="D99" s="81"/>
      <c r="E99" s="82"/>
      <c r="F99" s="83"/>
      <c r="G99" s="159"/>
      <c r="H99" s="160"/>
      <c r="I99" s="161">
        <f t="shared" si="5"/>
        <v>0</v>
      </c>
      <c r="J99" s="161"/>
      <c r="K99" s="85"/>
      <c r="L99" s="162"/>
      <c r="M99" s="163"/>
      <c r="N99" s="155">
        <f t="shared" si="6"/>
        <v>0</v>
      </c>
      <c r="O99" s="156"/>
    </row>
    <row r="100" spans="1:15" ht="12.75">
      <c r="A100" s="80" t="s">
        <v>65</v>
      </c>
      <c r="B100" s="157"/>
      <c r="C100" s="158"/>
      <c r="D100" s="81"/>
      <c r="E100" s="82"/>
      <c r="F100" s="83"/>
      <c r="G100" s="159"/>
      <c r="H100" s="160"/>
      <c r="I100" s="161">
        <f t="shared" si="5"/>
        <v>0</v>
      </c>
      <c r="J100" s="161"/>
      <c r="K100" s="85"/>
      <c r="L100" s="162"/>
      <c r="M100" s="163"/>
      <c r="N100" s="155">
        <f t="shared" si="6"/>
        <v>0</v>
      </c>
      <c r="O100" s="156"/>
    </row>
    <row r="101" spans="1:15" ht="12.75">
      <c r="A101" s="80" t="s">
        <v>66</v>
      </c>
      <c r="B101" s="157"/>
      <c r="C101" s="158"/>
      <c r="D101" s="81"/>
      <c r="E101" s="82"/>
      <c r="F101" s="84"/>
      <c r="G101" s="159"/>
      <c r="H101" s="160"/>
      <c r="I101" s="161">
        <f t="shared" si="5"/>
        <v>0</v>
      </c>
      <c r="J101" s="161"/>
      <c r="K101" s="86"/>
      <c r="L101" s="151"/>
      <c r="M101" s="152"/>
      <c r="N101" s="155">
        <f t="shared" si="6"/>
        <v>0</v>
      </c>
      <c r="O101" s="156"/>
    </row>
    <row r="102" spans="1:15" ht="12.75">
      <c r="A102" s="87" t="s">
        <v>77</v>
      </c>
      <c r="B102" s="287" t="s">
        <v>78</v>
      </c>
      <c r="C102" s="288"/>
      <c r="D102" s="78" t="s">
        <v>78</v>
      </c>
      <c r="E102" s="78" t="s">
        <v>78</v>
      </c>
      <c r="F102" s="88">
        <f>SUM(F92:F101)</f>
        <v>0</v>
      </c>
      <c r="G102" s="267" t="s">
        <v>78</v>
      </c>
      <c r="H102" s="267"/>
      <c r="I102" s="267">
        <f>SUM(I92:J101)</f>
        <v>0</v>
      </c>
      <c r="J102" s="267"/>
      <c r="K102" s="88">
        <f>SUM(K92:K101)</f>
        <v>0</v>
      </c>
      <c r="L102" s="290" t="s">
        <v>78</v>
      </c>
      <c r="M102" s="290"/>
      <c r="N102" s="291">
        <f>SUM(N92:O101)</f>
        <v>0</v>
      </c>
      <c r="O102" s="291"/>
    </row>
    <row r="103" spans="1:15" ht="19.5" customHeight="1">
      <c r="A103" s="89"/>
      <c r="B103" s="89"/>
      <c r="C103" s="89"/>
      <c r="D103" s="89"/>
      <c r="E103" s="89"/>
      <c r="F103" s="89"/>
      <c r="G103" s="90"/>
      <c r="H103" s="139"/>
      <c r="I103" s="139"/>
      <c r="J103" s="89"/>
      <c r="K103" s="89"/>
      <c r="L103" s="89"/>
      <c r="M103" s="91"/>
      <c r="N103" s="90"/>
      <c r="O103" s="92"/>
    </row>
    <row r="104" ht="13.5" customHeight="1"/>
    <row r="105" ht="13.5" customHeight="1" hidden="1"/>
    <row r="106" spans="1:15" ht="12.75" customHeight="1">
      <c r="A106" s="228" t="s">
        <v>90</v>
      </c>
      <c r="B106" s="228"/>
      <c r="C106" s="228"/>
      <c r="D106" s="228"/>
      <c r="E106" s="228"/>
      <c r="F106" s="228"/>
      <c r="G106" s="228"/>
      <c r="H106" s="228"/>
      <c r="I106" s="93" t="e">
        <f>N102/I102</f>
        <v>#DIV/0!</v>
      </c>
      <c r="J106" s="70"/>
      <c r="K106" s="71"/>
      <c r="L106" s="71"/>
      <c r="M106" s="71"/>
      <c r="N106" s="94"/>
      <c r="O106" s="71"/>
    </row>
    <row r="107" spans="1:15" ht="12.75">
      <c r="A107" s="95"/>
      <c r="B107" s="96"/>
      <c r="C107" s="96"/>
      <c r="D107" s="96"/>
      <c r="E107" s="96"/>
      <c r="F107" s="70"/>
      <c r="G107" s="71"/>
      <c r="H107" s="97"/>
      <c r="I107" s="71"/>
      <c r="J107" s="71"/>
      <c r="K107" s="71"/>
      <c r="L107" s="71"/>
      <c r="M107" s="71"/>
      <c r="N107" s="94"/>
      <c r="O107" s="71"/>
    </row>
    <row r="108" spans="1:15" ht="12.75" customHeight="1">
      <c r="A108" s="229" t="s">
        <v>135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</row>
    <row r="109" spans="1:15" ht="12.75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</row>
    <row r="110" spans="1:15" ht="12.75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</row>
    <row r="111" spans="1:15" ht="12.75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</row>
    <row r="112" spans="1:15" ht="12.75" hidden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1:15" ht="15" hidden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1:15" ht="15.75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231" t="s">
        <v>91</v>
      </c>
      <c r="N114" s="231"/>
      <c r="O114" s="99"/>
    </row>
    <row r="115" spans="1:15" s="100" customFormat="1" ht="15.75">
      <c r="A115" s="226" t="s">
        <v>92</v>
      </c>
      <c r="B115" s="226"/>
      <c r="C115" s="226"/>
      <c r="D115" s="226"/>
      <c r="E115" s="226"/>
      <c r="F115" s="226"/>
      <c r="G115" s="226"/>
      <c r="H115" s="227"/>
      <c r="I115" s="227"/>
      <c r="J115" s="227"/>
      <c r="K115" s="227"/>
      <c r="L115" s="226"/>
      <c r="M115" s="227"/>
      <c r="N115" s="226"/>
      <c r="O115" s="226"/>
    </row>
    <row r="116" spans="1:15" ht="57.75" customHeight="1">
      <c r="A116" s="45" t="s">
        <v>82</v>
      </c>
      <c r="B116" s="130" t="s">
        <v>93</v>
      </c>
      <c r="C116" s="130"/>
      <c r="D116" s="130"/>
      <c r="E116" s="130"/>
      <c r="F116" s="130"/>
      <c r="G116" s="130"/>
      <c r="H116" s="179" t="s">
        <v>94</v>
      </c>
      <c r="I116" s="179"/>
      <c r="J116" s="179" t="s">
        <v>95</v>
      </c>
      <c r="K116" s="179"/>
      <c r="L116" s="180" t="s">
        <v>96</v>
      </c>
      <c r="M116" s="181"/>
      <c r="N116" s="126" t="s">
        <v>97</v>
      </c>
      <c r="O116" s="127"/>
    </row>
    <row r="117" spans="1:15" ht="15.75" customHeight="1">
      <c r="A117" s="101" t="s">
        <v>57</v>
      </c>
      <c r="B117" s="268" t="s">
        <v>58</v>
      </c>
      <c r="C117" s="268"/>
      <c r="D117" s="268"/>
      <c r="E117" s="268"/>
      <c r="F117" s="268"/>
      <c r="G117" s="268"/>
      <c r="H117" s="232" t="s">
        <v>59</v>
      </c>
      <c r="I117" s="232"/>
      <c r="J117" s="233" t="s">
        <v>60</v>
      </c>
      <c r="K117" s="233"/>
      <c r="L117" s="128" t="s">
        <v>61</v>
      </c>
      <c r="M117" s="129"/>
      <c r="N117" s="277" t="s">
        <v>62</v>
      </c>
      <c r="O117" s="278"/>
    </row>
    <row r="118" spans="1:15" ht="12.75" customHeight="1">
      <c r="A118" s="48" t="s">
        <v>57</v>
      </c>
      <c r="B118" s="157"/>
      <c r="C118" s="171"/>
      <c r="D118" s="171"/>
      <c r="E118" s="171"/>
      <c r="F118" s="171"/>
      <c r="G118" s="171"/>
      <c r="H118" s="164"/>
      <c r="I118" s="164"/>
      <c r="J118" s="164"/>
      <c r="K118" s="164"/>
      <c r="L118" s="172"/>
      <c r="M118" s="173"/>
      <c r="N118" s="140">
        <f aca="true" t="shared" si="7" ref="N118:N127">IF(L118=0,H118*J118,H118*J118*L118)</f>
        <v>0</v>
      </c>
      <c r="O118" s="125"/>
    </row>
    <row r="119" spans="1:15" ht="12.75" customHeight="1">
      <c r="A119" s="53" t="s">
        <v>58</v>
      </c>
      <c r="B119" s="170"/>
      <c r="C119" s="171"/>
      <c r="D119" s="171"/>
      <c r="E119" s="171"/>
      <c r="F119" s="171"/>
      <c r="G119" s="171"/>
      <c r="H119" s="167"/>
      <c r="I119" s="167"/>
      <c r="J119" s="167"/>
      <c r="K119" s="167"/>
      <c r="L119" s="168"/>
      <c r="M119" s="169"/>
      <c r="N119" s="149">
        <f t="shared" si="7"/>
        <v>0</v>
      </c>
      <c r="O119" s="150"/>
    </row>
    <row r="120" spans="1:15" ht="12.75" customHeight="1">
      <c r="A120" s="48" t="s">
        <v>59</v>
      </c>
      <c r="B120" s="157"/>
      <c r="C120" s="171"/>
      <c r="D120" s="171"/>
      <c r="E120" s="171"/>
      <c r="F120" s="171"/>
      <c r="G120" s="171"/>
      <c r="H120" s="164"/>
      <c r="I120" s="164"/>
      <c r="J120" s="164"/>
      <c r="K120" s="164"/>
      <c r="L120" s="172"/>
      <c r="M120" s="173"/>
      <c r="N120" s="140">
        <f t="shared" si="7"/>
        <v>0</v>
      </c>
      <c r="O120" s="125"/>
    </row>
    <row r="121" spans="1:15" ht="12.75" customHeight="1">
      <c r="A121" s="53" t="s">
        <v>60</v>
      </c>
      <c r="B121" s="170"/>
      <c r="C121" s="171"/>
      <c r="D121" s="171"/>
      <c r="E121" s="171"/>
      <c r="F121" s="171"/>
      <c r="G121" s="171"/>
      <c r="H121" s="167"/>
      <c r="I121" s="167"/>
      <c r="J121" s="167"/>
      <c r="K121" s="167"/>
      <c r="L121" s="168"/>
      <c r="M121" s="169"/>
      <c r="N121" s="149">
        <f t="shared" si="7"/>
        <v>0</v>
      </c>
      <c r="O121" s="150"/>
    </row>
    <row r="122" spans="1:15" ht="12.75" customHeight="1">
      <c r="A122" s="48" t="s">
        <v>61</v>
      </c>
      <c r="B122" s="157"/>
      <c r="C122" s="171"/>
      <c r="D122" s="171"/>
      <c r="E122" s="171"/>
      <c r="F122" s="171"/>
      <c r="G122" s="171"/>
      <c r="H122" s="164"/>
      <c r="I122" s="164"/>
      <c r="J122" s="164"/>
      <c r="K122" s="164"/>
      <c r="L122" s="172"/>
      <c r="M122" s="173"/>
      <c r="N122" s="140">
        <f t="shared" si="7"/>
        <v>0</v>
      </c>
      <c r="O122" s="125"/>
    </row>
    <row r="123" spans="1:15" ht="12.75" customHeight="1">
      <c r="A123" s="53" t="s">
        <v>62</v>
      </c>
      <c r="B123" s="170"/>
      <c r="C123" s="171"/>
      <c r="D123" s="171"/>
      <c r="E123" s="171"/>
      <c r="F123" s="171"/>
      <c r="G123" s="171"/>
      <c r="H123" s="167"/>
      <c r="I123" s="167"/>
      <c r="J123" s="167"/>
      <c r="K123" s="167"/>
      <c r="L123" s="168"/>
      <c r="M123" s="169"/>
      <c r="N123" s="149">
        <f t="shared" si="7"/>
        <v>0</v>
      </c>
      <c r="O123" s="150"/>
    </row>
    <row r="124" spans="1:15" ht="12.75" customHeight="1">
      <c r="A124" s="48" t="s">
        <v>63</v>
      </c>
      <c r="B124" s="157"/>
      <c r="C124" s="171"/>
      <c r="D124" s="171"/>
      <c r="E124" s="171"/>
      <c r="F124" s="171"/>
      <c r="G124" s="171"/>
      <c r="H124" s="164"/>
      <c r="I124" s="164"/>
      <c r="J124" s="164"/>
      <c r="K124" s="164"/>
      <c r="L124" s="172"/>
      <c r="M124" s="173"/>
      <c r="N124" s="140">
        <f t="shared" si="7"/>
        <v>0</v>
      </c>
      <c r="O124" s="125"/>
    </row>
    <row r="125" spans="1:15" ht="12.75" customHeight="1">
      <c r="A125" s="53" t="s">
        <v>64</v>
      </c>
      <c r="B125" s="170"/>
      <c r="C125" s="171"/>
      <c r="D125" s="171"/>
      <c r="E125" s="171"/>
      <c r="F125" s="171"/>
      <c r="G125" s="171"/>
      <c r="H125" s="167"/>
      <c r="I125" s="167"/>
      <c r="J125" s="167"/>
      <c r="K125" s="167"/>
      <c r="L125" s="168"/>
      <c r="M125" s="169"/>
      <c r="N125" s="149">
        <f t="shared" si="7"/>
        <v>0</v>
      </c>
      <c r="O125" s="150"/>
    </row>
    <row r="126" spans="1:15" ht="12.75" customHeight="1">
      <c r="A126" s="48" t="s">
        <v>65</v>
      </c>
      <c r="B126" s="157"/>
      <c r="C126" s="171"/>
      <c r="D126" s="171"/>
      <c r="E126" s="171"/>
      <c r="F126" s="171"/>
      <c r="G126" s="171"/>
      <c r="H126" s="164"/>
      <c r="I126" s="164"/>
      <c r="J126" s="164"/>
      <c r="K126" s="164"/>
      <c r="L126" s="172"/>
      <c r="M126" s="173"/>
      <c r="N126" s="140">
        <f t="shared" si="7"/>
        <v>0</v>
      </c>
      <c r="O126" s="125"/>
    </row>
    <row r="127" spans="1:15" ht="12.75" customHeight="1">
      <c r="A127" s="53" t="s">
        <v>66</v>
      </c>
      <c r="B127" s="170"/>
      <c r="C127" s="171"/>
      <c r="D127" s="171"/>
      <c r="E127" s="171"/>
      <c r="F127" s="171"/>
      <c r="G127" s="171"/>
      <c r="H127" s="167"/>
      <c r="I127" s="167"/>
      <c r="J127" s="167"/>
      <c r="K127" s="167"/>
      <c r="L127" s="168"/>
      <c r="M127" s="169"/>
      <c r="N127" s="149">
        <f t="shared" si="7"/>
        <v>0</v>
      </c>
      <c r="O127" s="150"/>
    </row>
    <row r="128" spans="1:15" ht="12.75" customHeight="1">
      <c r="A128" s="102" t="s">
        <v>77</v>
      </c>
      <c r="B128" s="175" t="s">
        <v>78</v>
      </c>
      <c r="C128" s="175"/>
      <c r="D128" s="175"/>
      <c r="E128" s="175"/>
      <c r="F128" s="175"/>
      <c r="G128" s="176"/>
      <c r="H128" s="191">
        <f>SUM(H118:I127)</f>
        <v>0</v>
      </c>
      <c r="I128" s="191"/>
      <c r="J128" s="191" t="s">
        <v>78</v>
      </c>
      <c r="K128" s="191"/>
      <c r="L128" s="192" t="s">
        <v>78</v>
      </c>
      <c r="M128" s="192"/>
      <c r="N128" s="198">
        <f>SUM(N118:N127)</f>
        <v>0</v>
      </c>
      <c r="O128" s="199"/>
    </row>
    <row r="129" spans="1:5" ht="12.75">
      <c r="A129" s="174"/>
      <c r="B129" s="174"/>
      <c r="C129" s="174"/>
      <c r="D129" s="174"/>
      <c r="E129" s="174"/>
    </row>
    <row r="130" spans="1:15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1:15" ht="17.25" customHeight="1">
      <c r="A131" s="165" t="s">
        <v>98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96"/>
      <c r="O131" s="96"/>
    </row>
    <row r="132" spans="1:15" ht="17.25" customHeight="1">
      <c r="A132" s="105" t="s">
        <v>99</v>
      </c>
      <c r="B132" s="105"/>
      <c r="C132" s="105"/>
      <c r="D132" s="105"/>
      <c r="E132" s="105"/>
      <c r="F132" s="105"/>
      <c r="G132" s="105"/>
      <c r="H132" s="105"/>
      <c r="I132" s="105"/>
      <c r="J132" s="106"/>
      <c r="K132" s="105"/>
      <c r="L132" s="105"/>
      <c r="M132" s="105"/>
      <c r="N132" s="96"/>
      <c r="O132" s="96"/>
    </row>
    <row r="133" spans="1:15" ht="17.25" customHeight="1">
      <c r="A133" s="105" t="s">
        <v>100</v>
      </c>
      <c r="B133" s="105"/>
      <c r="C133" s="105"/>
      <c r="D133" s="105"/>
      <c r="E133" s="105"/>
      <c r="F133" s="105"/>
      <c r="G133" s="105"/>
      <c r="H133" s="105"/>
      <c r="I133" s="105"/>
      <c r="J133" s="106"/>
      <c r="K133" s="105"/>
      <c r="L133" s="105"/>
      <c r="M133" s="105"/>
      <c r="N133" s="96"/>
      <c r="O133" s="96"/>
    </row>
    <row r="134" spans="1:15" ht="17.25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4"/>
      <c r="K134" s="105"/>
      <c r="L134" s="105"/>
      <c r="M134" s="105"/>
      <c r="N134" s="96"/>
      <c r="O134" s="96"/>
    </row>
    <row r="135" spans="1:15" ht="17.2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104"/>
      <c r="K135" s="105"/>
      <c r="L135" s="105"/>
      <c r="M135" s="105"/>
      <c r="N135" s="96"/>
      <c r="O135" s="96"/>
    </row>
    <row r="136" spans="1:15" ht="31.5" customHeight="1">
      <c r="A136" s="196" t="s">
        <v>101</v>
      </c>
      <c r="B136" s="196"/>
      <c r="C136" s="196"/>
      <c r="D136" s="196"/>
      <c r="E136" s="196"/>
      <c r="F136" s="196"/>
      <c r="G136" s="196"/>
      <c r="H136" s="196"/>
      <c r="I136" s="197"/>
      <c r="J136" s="107" t="e">
        <f>(N102+L74)/(I102+F74)</f>
        <v>#DIV/0!</v>
      </c>
      <c r="K136" s="105"/>
      <c r="L136" s="105"/>
      <c r="M136" s="105"/>
      <c r="N136" s="96"/>
      <c r="O136" s="96"/>
    </row>
    <row r="137" spans="1:15" ht="17.25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4"/>
      <c r="K137" s="105"/>
      <c r="L137" s="105"/>
      <c r="M137" s="105"/>
      <c r="N137" s="96"/>
      <c r="O137" s="96"/>
    </row>
    <row r="138" spans="1:15" ht="14.25" customHeight="1">
      <c r="A138" s="21"/>
      <c r="B138" s="200"/>
      <c r="C138" s="200"/>
      <c r="D138" s="200"/>
      <c r="E138" s="200"/>
      <c r="F138" s="200"/>
      <c r="G138" s="200"/>
      <c r="H138" s="200"/>
      <c r="I138" s="111"/>
      <c r="J138" s="110"/>
      <c r="K138" s="24"/>
      <c r="L138" s="24"/>
      <c r="M138" s="24"/>
      <c r="N138" s="24"/>
      <c r="O138" s="24"/>
    </row>
    <row r="139" spans="1:15" ht="20.25" customHeight="1">
      <c r="A139" s="21"/>
      <c r="B139" s="201" t="s">
        <v>115</v>
      </c>
      <c r="C139" s="201"/>
      <c r="D139" s="201"/>
      <c r="E139" s="201"/>
      <c r="F139" s="201"/>
      <c r="G139" s="201"/>
      <c r="H139" s="201"/>
      <c r="I139" s="201"/>
      <c r="J139" s="201"/>
      <c r="K139" s="24"/>
      <c r="L139" s="24"/>
      <c r="M139" s="24"/>
      <c r="N139" s="24"/>
      <c r="O139" s="24"/>
    </row>
    <row r="140" spans="1:15" ht="20.25" customHeight="1">
      <c r="A140" s="19"/>
      <c r="B140" s="201" t="s">
        <v>102</v>
      </c>
      <c r="C140" s="201"/>
      <c r="D140" s="201"/>
      <c r="E140" s="201"/>
      <c r="F140" s="201"/>
      <c r="G140" s="201"/>
      <c r="H140" s="201"/>
      <c r="I140" s="201"/>
      <c r="J140" s="201"/>
      <c r="K140" s="193"/>
      <c r="L140" s="194"/>
      <c r="M140" s="194"/>
      <c r="N140" s="194"/>
      <c r="O140" s="195"/>
    </row>
    <row r="141" spans="1:15" ht="9.75" customHeight="1">
      <c r="A141" s="16"/>
      <c r="B141" s="14"/>
      <c r="C141" s="14"/>
      <c r="D141" s="14"/>
      <c r="E141" s="14"/>
      <c r="F141" s="14"/>
      <c r="G141" s="14"/>
      <c r="H141" s="14"/>
      <c r="I141" s="14"/>
      <c r="J141" s="14"/>
      <c r="K141" s="202" t="s">
        <v>103</v>
      </c>
      <c r="L141" s="202"/>
      <c r="M141" s="202"/>
      <c r="N141" s="202"/>
      <c r="O141" s="202"/>
    </row>
    <row r="142" spans="1:15" ht="22.5" customHeight="1">
      <c r="A142" s="19"/>
      <c r="B142" s="201" t="s">
        <v>104</v>
      </c>
      <c r="C142" s="201"/>
      <c r="D142" s="201"/>
      <c r="E142" s="201"/>
      <c r="F142" s="201"/>
      <c r="G142" s="201"/>
      <c r="H142" s="201"/>
      <c r="I142" s="201"/>
      <c r="J142" s="14"/>
      <c r="K142" s="41"/>
      <c r="L142" s="41"/>
      <c r="M142" s="41"/>
      <c r="N142" s="41"/>
      <c r="O142" s="41"/>
    </row>
    <row r="143" spans="1:15" ht="7.5" customHeight="1">
      <c r="A143" s="16"/>
      <c r="B143" s="14"/>
      <c r="C143" s="14"/>
      <c r="D143" s="14"/>
      <c r="E143" s="14"/>
      <c r="F143" s="14"/>
      <c r="G143" s="14"/>
      <c r="H143" s="14"/>
      <c r="I143" s="14"/>
      <c r="J143" s="14"/>
      <c r="K143" s="41"/>
      <c r="L143" s="41"/>
      <c r="M143" s="41"/>
      <c r="N143" s="41"/>
      <c r="O143" s="41"/>
    </row>
    <row r="144" spans="1:15" ht="23.25" customHeight="1">
      <c r="A144" s="19"/>
      <c r="B144" s="201" t="s">
        <v>105</v>
      </c>
      <c r="C144" s="201"/>
      <c r="D144" s="201"/>
      <c r="E144" s="201"/>
      <c r="F144" s="201"/>
      <c r="G144" s="201"/>
      <c r="H144" s="201"/>
      <c r="I144" s="201"/>
      <c r="J144" s="14"/>
      <c r="K144" s="108"/>
      <c r="L144" s="41"/>
      <c r="M144" s="41"/>
      <c r="N144" s="41"/>
      <c r="O144" s="41"/>
    </row>
    <row r="145" spans="1:15" ht="17.25" customHeight="1">
      <c r="A145" s="105"/>
      <c r="B145" s="105"/>
      <c r="C145" s="105"/>
      <c r="D145" s="105"/>
      <c r="E145" s="105"/>
      <c r="F145" s="213"/>
      <c r="G145" s="214"/>
      <c r="H145" s="214"/>
      <c r="I145" s="214"/>
      <c r="J145" s="214"/>
      <c r="K145" s="105"/>
      <c r="L145" s="105"/>
      <c r="M145" s="105"/>
      <c r="N145" s="96"/>
      <c r="O145" s="96"/>
    </row>
    <row r="146" spans="1:15" ht="17.25" customHeight="1">
      <c r="A146" s="124" t="s">
        <v>151</v>
      </c>
      <c r="B146" s="211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8"/>
    </row>
    <row r="147" spans="1:15" ht="17.25" customHeight="1">
      <c r="A147" s="203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9"/>
    </row>
    <row r="148" spans="1:15" ht="17.25" customHeight="1">
      <c r="A148" s="203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9"/>
    </row>
    <row r="149" spans="1:15" ht="17.25" customHeight="1">
      <c r="A149" s="205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10"/>
    </row>
    <row r="150" spans="1:15" ht="17.25" customHeight="1">
      <c r="A150" s="105"/>
      <c r="B150" s="105"/>
      <c r="C150" s="105"/>
      <c r="D150" s="105"/>
      <c r="E150" s="105"/>
      <c r="F150" s="122"/>
      <c r="G150" s="123"/>
      <c r="H150" s="123"/>
      <c r="I150" s="123"/>
      <c r="J150" s="123"/>
      <c r="K150" s="105"/>
      <c r="L150" s="105"/>
      <c r="M150" s="105"/>
      <c r="N150" s="96"/>
      <c r="O150" s="96"/>
    </row>
    <row r="151" spans="1:15" ht="38.25" customHeight="1">
      <c r="A151" s="212" t="s">
        <v>137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</row>
    <row r="152" spans="1:15" ht="12.75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</row>
    <row r="154" spans="1:15" ht="12.75">
      <c r="A154" s="292" t="s">
        <v>106</v>
      </c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</row>
    <row r="155" spans="1:15" ht="21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1:15" ht="13.5" customHeight="1">
      <c r="A156" s="215" t="s">
        <v>118</v>
      </c>
      <c r="B156" s="215"/>
      <c r="C156" s="215"/>
      <c r="D156" s="215"/>
      <c r="E156" s="215"/>
      <c r="F156" s="215"/>
      <c r="G156" s="215"/>
      <c r="H156" s="113"/>
      <c r="I156" s="113"/>
      <c r="J156" s="113"/>
      <c r="K156" s="113"/>
      <c r="L156" s="113"/>
      <c r="M156" s="113"/>
      <c r="N156" s="113"/>
      <c r="O156" s="113"/>
    </row>
    <row r="157" spans="1:15" ht="10.5" customHeight="1">
      <c r="A157" s="215"/>
      <c r="B157" s="215"/>
      <c r="C157" s="215"/>
      <c r="D157" s="215"/>
      <c r="E157" s="215"/>
      <c r="F157" s="215"/>
      <c r="G157" s="215"/>
      <c r="H157" s="113"/>
      <c r="I157" s="113"/>
      <c r="J157" s="113"/>
      <c r="K157" s="113"/>
      <c r="L157" s="113"/>
      <c r="M157" s="113"/>
      <c r="N157" s="113"/>
      <c r="O157" s="113"/>
    </row>
    <row r="158" spans="1:15" ht="6.75" customHeight="1">
      <c r="A158" s="215"/>
      <c r="B158" s="215"/>
      <c r="C158" s="215"/>
      <c r="D158" s="215"/>
      <c r="E158" s="215"/>
      <c r="F158" s="215"/>
      <c r="G158" s="215"/>
      <c r="H158" s="113"/>
      <c r="I158" s="113"/>
      <c r="J158" s="113"/>
      <c r="K158" s="113"/>
      <c r="L158" s="113"/>
      <c r="M158" s="113"/>
      <c r="N158" s="113"/>
      <c r="O158" s="113"/>
    </row>
    <row r="159" spans="1:15" ht="17.25" customHeight="1">
      <c r="A159" s="215"/>
      <c r="B159" s="215"/>
      <c r="C159" s="215"/>
      <c r="D159" s="215"/>
      <c r="E159" s="215"/>
      <c r="F159" s="215"/>
      <c r="G159" s="215"/>
      <c r="H159" s="113"/>
      <c r="I159" s="113"/>
      <c r="J159" s="113"/>
      <c r="K159" s="113"/>
      <c r="L159" s="113"/>
      <c r="M159" s="113"/>
      <c r="N159" s="113"/>
      <c r="O159" s="113"/>
    </row>
    <row r="160" spans="1:15" ht="6" customHeight="1">
      <c r="A160" s="215"/>
      <c r="B160" s="215"/>
      <c r="C160" s="215"/>
      <c r="D160" s="215"/>
      <c r="E160" s="215"/>
      <c r="F160" s="215"/>
      <c r="G160" s="215"/>
      <c r="H160" s="113"/>
      <c r="I160" s="113"/>
      <c r="J160" s="113"/>
      <c r="K160" s="113"/>
      <c r="L160" s="113"/>
      <c r="M160" s="113"/>
      <c r="N160" s="113"/>
      <c r="O160" s="113"/>
    </row>
    <row r="161" ht="21" customHeight="1"/>
    <row r="162" spans="2:15" ht="36" customHeight="1">
      <c r="B162" s="189" t="s">
        <v>107</v>
      </c>
      <c r="C162" s="189"/>
      <c r="D162" s="189"/>
      <c r="E162" s="189"/>
      <c r="F162" s="189"/>
      <c r="G162" s="189"/>
      <c r="H162" s="46"/>
      <c r="J162" s="188" t="s">
        <v>114</v>
      </c>
      <c r="K162" s="188"/>
      <c r="L162" s="188"/>
      <c r="M162" s="188"/>
      <c r="N162" s="188"/>
      <c r="O162" s="188"/>
    </row>
    <row r="163" spans="2:15" ht="31.5" customHeight="1">
      <c r="B163" s="189" t="s">
        <v>107</v>
      </c>
      <c r="C163" s="190"/>
      <c r="D163" s="190"/>
      <c r="E163" s="190"/>
      <c r="F163" s="190"/>
      <c r="G163" s="190"/>
      <c r="H163" s="46"/>
      <c r="J163" s="188"/>
      <c r="K163" s="188"/>
      <c r="L163" s="188"/>
      <c r="M163" s="188"/>
      <c r="N163" s="188"/>
      <c r="O163" s="188"/>
    </row>
    <row r="164" spans="2:15" ht="33.75" customHeight="1">
      <c r="B164" s="189" t="s">
        <v>107</v>
      </c>
      <c r="C164" s="190"/>
      <c r="D164" s="190"/>
      <c r="E164" s="190"/>
      <c r="F164" s="190"/>
      <c r="G164" s="190"/>
      <c r="H164" s="46"/>
      <c r="J164" s="188"/>
      <c r="K164" s="188"/>
      <c r="L164" s="188"/>
      <c r="M164" s="188"/>
      <c r="N164" s="188"/>
      <c r="O164" s="188"/>
    </row>
    <row r="165" spans="2:15" ht="35.25" customHeight="1">
      <c r="B165" s="189" t="s">
        <v>107</v>
      </c>
      <c r="C165" s="190"/>
      <c r="D165" s="190"/>
      <c r="E165" s="190"/>
      <c r="F165" s="190"/>
      <c r="G165" s="190"/>
      <c r="H165" s="46"/>
      <c r="J165" s="188"/>
      <c r="K165" s="188"/>
      <c r="L165" s="188"/>
      <c r="M165" s="188"/>
      <c r="N165" s="188"/>
      <c r="O165" s="188"/>
    </row>
    <row r="166" spans="2:16" ht="34.5" customHeight="1">
      <c r="B166" s="189" t="s">
        <v>107</v>
      </c>
      <c r="C166" s="190"/>
      <c r="D166" s="190"/>
      <c r="E166" s="190"/>
      <c r="F166" s="190"/>
      <c r="G166" s="190"/>
      <c r="H166" s="46"/>
      <c r="J166" s="217" t="s">
        <v>108</v>
      </c>
      <c r="K166" s="217"/>
      <c r="L166" s="217"/>
      <c r="M166" s="217"/>
      <c r="N166" s="217"/>
      <c r="O166" s="217"/>
      <c r="P166" s="109"/>
    </row>
    <row r="167" spans="4:15" ht="12.75">
      <c r="D167" s="109" t="s">
        <v>142</v>
      </c>
      <c r="E167" s="109"/>
      <c r="F167" s="74"/>
      <c r="J167" s="218" t="s">
        <v>143</v>
      </c>
      <c r="K167" s="218"/>
      <c r="L167" s="218"/>
      <c r="M167" s="218"/>
      <c r="N167" s="218"/>
      <c r="O167" s="218"/>
    </row>
    <row r="168" spans="11:15" ht="12.75">
      <c r="K168" s="219"/>
      <c r="L168" s="219"/>
      <c r="M168" s="219"/>
      <c r="N168" s="219"/>
      <c r="O168" s="219"/>
    </row>
    <row r="169" spans="11:15" ht="12.75">
      <c r="K169" s="74"/>
      <c r="L169" s="74"/>
      <c r="M169" s="74"/>
      <c r="N169" s="74"/>
      <c r="O169" s="74"/>
    </row>
    <row r="170" spans="2:15" ht="12.75">
      <c r="B170" s="183" t="s">
        <v>119</v>
      </c>
      <c r="C170" s="184"/>
      <c r="D170" s="184"/>
      <c r="E170" s="184"/>
      <c r="F170" s="184"/>
      <c r="G170" s="184"/>
      <c r="H170" s="184"/>
      <c r="K170" s="74"/>
      <c r="L170" s="74"/>
      <c r="M170" s="74"/>
      <c r="N170" s="74"/>
      <c r="O170" s="74"/>
    </row>
    <row r="171" spans="2:15" ht="12.75">
      <c r="B171" s="183" t="s">
        <v>120</v>
      </c>
      <c r="C171" s="184"/>
      <c r="D171" s="184"/>
      <c r="E171" s="114" t="e">
        <f>J136</f>
        <v>#DIV/0!</v>
      </c>
      <c r="F171" s="115" t="s">
        <v>121</v>
      </c>
      <c r="G171" s="52"/>
      <c r="H171" s="52"/>
      <c r="K171" s="74"/>
      <c r="L171" s="74"/>
      <c r="M171" s="74"/>
      <c r="N171" s="74"/>
      <c r="O171" s="74"/>
    </row>
    <row r="172" spans="2:15" ht="12.75">
      <c r="B172" s="183" t="s">
        <v>136</v>
      </c>
      <c r="C172" s="184"/>
      <c r="D172" s="184"/>
      <c r="E172" s="114">
        <f>L74</f>
        <v>0</v>
      </c>
      <c r="F172" s="115" t="s">
        <v>122</v>
      </c>
      <c r="G172" s="52"/>
      <c r="H172" s="52"/>
      <c r="K172" s="74"/>
      <c r="L172" s="74"/>
      <c r="M172" s="74"/>
      <c r="N172" s="74"/>
      <c r="O172" s="74"/>
    </row>
    <row r="173" spans="2:15" ht="12.75">
      <c r="B173" s="183" t="s">
        <v>123</v>
      </c>
      <c r="C173" s="184"/>
      <c r="D173" s="184"/>
      <c r="E173" s="114">
        <f>N74</f>
        <v>0</v>
      </c>
      <c r="F173" s="115" t="s">
        <v>122</v>
      </c>
      <c r="G173" s="52"/>
      <c r="H173" s="52"/>
      <c r="K173" s="74"/>
      <c r="L173" s="74"/>
      <c r="M173" s="74"/>
      <c r="N173" s="74"/>
      <c r="O173" s="74"/>
    </row>
    <row r="174" spans="2:15" ht="12.75">
      <c r="B174" s="183" t="s">
        <v>124</v>
      </c>
      <c r="C174" s="184"/>
      <c r="D174" s="184"/>
      <c r="E174" s="114">
        <f>O74</f>
        <v>0</v>
      </c>
      <c r="F174" s="115" t="s">
        <v>122</v>
      </c>
      <c r="G174" s="52"/>
      <c r="H174" s="52"/>
      <c r="K174" s="74"/>
      <c r="L174" s="74"/>
      <c r="M174" s="74"/>
      <c r="N174" s="74"/>
      <c r="O174" s="74"/>
    </row>
    <row r="175" spans="2:15" ht="12.75">
      <c r="B175" s="183" t="s">
        <v>131</v>
      </c>
      <c r="C175" s="184"/>
      <c r="D175" s="184"/>
      <c r="E175" s="114">
        <f>N128</f>
        <v>0</v>
      </c>
      <c r="F175" s="115" t="s">
        <v>122</v>
      </c>
      <c r="G175" s="52"/>
      <c r="H175" s="52"/>
      <c r="K175" s="74"/>
      <c r="L175" s="74"/>
      <c r="M175" s="74"/>
      <c r="N175" s="74"/>
      <c r="O175" s="74"/>
    </row>
    <row r="176" spans="2:15" ht="12.75">
      <c r="B176" s="183" t="s">
        <v>132</v>
      </c>
      <c r="C176" s="184"/>
      <c r="D176" s="184"/>
      <c r="E176" s="52"/>
      <c r="F176" s="52"/>
      <c r="G176" s="52"/>
      <c r="H176" s="52"/>
      <c r="K176" s="74"/>
      <c r="L176" s="74"/>
      <c r="M176" s="74"/>
      <c r="N176" s="74"/>
      <c r="O176" s="74"/>
    </row>
    <row r="177" spans="2:15" ht="12.75">
      <c r="B177" s="52"/>
      <c r="C177" s="52"/>
      <c r="D177" s="52"/>
      <c r="E177" s="52"/>
      <c r="F177" s="52"/>
      <c r="G177" s="52"/>
      <c r="H177" s="52"/>
      <c r="K177" s="74"/>
      <c r="L177" s="74"/>
      <c r="M177" s="74"/>
      <c r="N177" s="74"/>
      <c r="O177" s="74"/>
    </row>
    <row r="178" spans="1:15" ht="12.75">
      <c r="A178" s="132" t="s">
        <v>152</v>
      </c>
      <c r="B178" s="132"/>
      <c r="C178" s="132"/>
      <c r="D178" s="132"/>
      <c r="E178" s="132"/>
      <c r="F178" s="132"/>
      <c r="G178" s="52"/>
      <c r="H178" s="52"/>
      <c r="K178" s="74"/>
      <c r="L178" s="74"/>
      <c r="M178" s="74"/>
      <c r="N178" s="74"/>
      <c r="O178" s="74"/>
    </row>
    <row r="179" spans="2:15" ht="12.75">
      <c r="B179" s="52"/>
      <c r="C179" s="52"/>
      <c r="D179" s="52"/>
      <c r="E179" s="52"/>
      <c r="F179" s="52"/>
      <c r="G179" s="52"/>
      <c r="H179" s="52"/>
      <c r="K179" s="74"/>
      <c r="L179" s="74"/>
      <c r="M179" s="74"/>
      <c r="N179" s="74"/>
      <c r="O179" s="74"/>
    </row>
    <row r="180" spans="1:16" ht="64.5" customHeight="1">
      <c r="A180" s="216" t="s">
        <v>139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46"/>
    </row>
    <row r="181" spans="1:26" ht="31.5" customHeight="1">
      <c r="A181" s="182" t="s">
        <v>140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15" s="116" customFormat="1" ht="24.75" customHeight="1">
      <c r="A182" s="182" t="s">
        <v>141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</row>
    <row r="183" spans="1:5" ht="12.75">
      <c r="A183" s="178" t="s">
        <v>109</v>
      </c>
      <c r="B183" s="178"/>
      <c r="C183" s="178"/>
      <c r="D183" s="178"/>
      <c r="E183" s="117"/>
    </row>
    <row r="184" spans="1:5" ht="12.75">
      <c r="A184" s="118"/>
      <c r="B184" s="118"/>
      <c r="C184" s="119"/>
      <c r="D184" s="119"/>
      <c r="E184" s="119"/>
    </row>
    <row r="185" ht="12.75"/>
    <row r="186" ht="12.75"/>
  </sheetData>
  <sheetProtection selectLockedCells="1" selectUnlockedCells="1"/>
  <mergeCells count="266">
    <mergeCell ref="A178:F178"/>
    <mergeCell ref="A152:O152"/>
    <mergeCell ref="L102:M102"/>
    <mergeCell ref="N102:O102"/>
    <mergeCell ref="B139:J139"/>
    <mergeCell ref="L123:M123"/>
    <mergeCell ref="N127:O127"/>
    <mergeCell ref="A154:O154"/>
    <mergeCell ref="J125:K125"/>
    <mergeCell ref="L125:M125"/>
    <mergeCell ref="B122:G122"/>
    <mergeCell ref="A51:O51"/>
    <mergeCell ref="J120:K120"/>
    <mergeCell ref="B102:C102"/>
    <mergeCell ref="B94:C94"/>
    <mergeCell ref="G94:H94"/>
    <mergeCell ref="A89:O89"/>
    <mergeCell ref="B121:G121"/>
    <mergeCell ref="B120:G120"/>
    <mergeCell ref="H120:I120"/>
    <mergeCell ref="I15:K15"/>
    <mergeCell ref="L15:M15"/>
    <mergeCell ref="B48:O48"/>
    <mergeCell ref="B39:L39"/>
    <mergeCell ref="B40:L40"/>
    <mergeCell ref="B42:L42"/>
    <mergeCell ref="B44:L44"/>
    <mergeCell ref="N15:O15"/>
    <mergeCell ref="B26:M26"/>
    <mergeCell ref="A17:C17"/>
    <mergeCell ref="B23:D23"/>
    <mergeCell ref="I23:K23"/>
    <mergeCell ref="L23:N23"/>
    <mergeCell ref="E19:G19"/>
    <mergeCell ref="E18:G18"/>
    <mergeCell ref="I19:K19"/>
    <mergeCell ref="L19:N19"/>
    <mergeCell ref="A15:D15"/>
    <mergeCell ref="J7:O7"/>
    <mergeCell ref="D7:E7"/>
    <mergeCell ref="H7:I7"/>
    <mergeCell ref="D16:E16"/>
    <mergeCell ref="I18:K18"/>
    <mergeCell ref="B18:D18"/>
    <mergeCell ref="H8:I8"/>
    <mergeCell ref="J12:K12"/>
    <mergeCell ref="F6:I6"/>
    <mergeCell ref="B124:G124"/>
    <mergeCell ref="N124:O124"/>
    <mergeCell ref="H124:I124"/>
    <mergeCell ref="L124:M124"/>
    <mergeCell ref="A76:E76"/>
    <mergeCell ref="A78:O82"/>
    <mergeCell ref="M88:N88"/>
    <mergeCell ref="K31:L31"/>
    <mergeCell ref="B33:E33"/>
    <mergeCell ref="B119:G119"/>
    <mergeCell ref="H119:I119"/>
    <mergeCell ref="J119:K119"/>
    <mergeCell ref="B91:C91"/>
    <mergeCell ref="G91:H91"/>
    <mergeCell ref="B118:G118"/>
    <mergeCell ref="B98:C98"/>
    <mergeCell ref="G98:H98"/>
    <mergeCell ref="I98:J98"/>
    <mergeCell ref="G102:H102"/>
    <mergeCell ref="B117:G117"/>
    <mergeCell ref="N90:O90"/>
    <mergeCell ref="G90:H90"/>
    <mergeCell ref="B50:C50"/>
    <mergeCell ref="N117:O117"/>
    <mergeCell ref="B93:C93"/>
    <mergeCell ref="B90:C90"/>
    <mergeCell ref="B34:O34"/>
    <mergeCell ref="B35:C35"/>
    <mergeCell ref="D35:N35"/>
    <mergeCell ref="M50:N50"/>
    <mergeCell ref="E23:G23"/>
    <mergeCell ref="C27:D27"/>
    <mergeCell ref="F27:H27"/>
    <mergeCell ref="B45:K45"/>
    <mergeCell ref="J27:L27"/>
    <mergeCell ref="B28:C28"/>
    <mergeCell ref="F33:H33"/>
    <mergeCell ref="I33:J33"/>
    <mergeCell ref="E24:G24"/>
    <mergeCell ref="I24:M24"/>
    <mergeCell ref="B22:D22"/>
    <mergeCell ref="B19:D19"/>
    <mergeCell ref="E15:G15"/>
    <mergeCell ref="D8:E8"/>
    <mergeCell ref="B10:E10"/>
    <mergeCell ref="K3:M3"/>
    <mergeCell ref="A5:D5"/>
    <mergeCell ref="K5:O5"/>
    <mergeCell ref="B9:E9"/>
    <mergeCell ref="A7:C7"/>
    <mergeCell ref="F7:G7"/>
    <mergeCell ref="N3:O3"/>
    <mergeCell ref="B4:D4"/>
    <mergeCell ref="N4:O4"/>
    <mergeCell ref="B3:D3"/>
    <mergeCell ref="K4:M4"/>
    <mergeCell ref="H122:I122"/>
    <mergeCell ref="J122:K122"/>
    <mergeCell ref="L122:M122"/>
    <mergeCell ref="M114:N114"/>
    <mergeCell ref="L92:M92"/>
    <mergeCell ref="H117:I117"/>
    <mergeCell ref="J117:K117"/>
    <mergeCell ref="L18:N18"/>
    <mergeCell ref="L90:M90"/>
    <mergeCell ref="B116:G116"/>
    <mergeCell ref="B36:N36"/>
    <mergeCell ref="B37:F37"/>
    <mergeCell ref="G37:H37"/>
    <mergeCell ref="L37:M37"/>
    <mergeCell ref="A115:O115"/>
    <mergeCell ref="A106:H106"/>
    <mergeCell ref="A108:O111"/>
    <mergeCell ref="B46:O46"/>
    <mergeCell ref="I102:J102"/>
    <mergeCell ref="K168:O168"/>
    <mergeCell ref="B174:D174"/>
    <mergeCell ref="J124:K124"/>
    <mergeCell ref="J123:K123"/>
    <mergeCell ref="N126:O126"/>
    <mergeCell ref="B125:G125"/>
    <mergeCell ref="H125:I125"/>
    <mergeCell ref="H126:I126"/>
    <mergeCell ref="F145:J145"/>
    <mergeCell ref="A156:G160"/>
    <mergeCell ref="A180:O180"/>
    <mergeCell ref="J166:O166"/>
    <mergeCell ref="B166:G166"/>
    <mergeCell ref="J167:O167"/>
    <mergeCell ref="B170:H170"/>
    <mergeCell ref="B171:D171"/>
    <mergeCell ref="B172:D172"/>
    <mergeCell ref="B176:D176"/>
    <mergeCell ref="B142:I142"/>
    <mergeCell ref="B140:J140"/>
    <mergeCell ref="K141:O141"/>
    <mergeCell ref="B165:G165"/>
    <mergeCell ref="B162:G162"/>
    <mergeCell ref="A147:C149"/>
    <mergeCell ref="D146:O149"/>
    <mergeCell ref="B146:C146"/>
    <mergeCell ref="A151:O151"/>
    <mergeCell ref="B163:G163"/>
    <mergeCell ref="J162:O165"/>
    <mergeCell ref="B164:G164"/>
    <mergeCell ref="H128:I128"/>
    <mergeCell ref="J128:K128"/>
    <mergeCell ref="L128:M128"/>
    <mergeCell ref="K140:O140"/>
    <mergeCell ref="A136:I136"/>
    <mergeCell ref="N128:O128"/>
    <mergeCell ref="B138:H138"/>
    <mergeCell ref="B144:I144"/>
    <mergeCell ref="I20:K20"/>
    <mergeCell ref="L20:N20"/>
    <mergeCell ref="B47:O47"/>
    <mergeCell ref="D28:L28"/>
    <mergeCell ref="D30:I30"/>
    <mergeCell ref="K30:L30"/>
    <mergeCell ref="B21:D21"/>
    <mergeCell ref="E21:G21"/>
    <mergeCell ref="D31:I31"/>
    <mergeCell ref="B24:C24"/>
    <mergeCell ref="I91:J91"/>
    <mergeCell ref="L95:M95"/>
    <mergeCell ref="L91:M91"/>
    <mergeCell ref="N93:O93"/>
    <mergeCell ref="I94:J94"/>
    <mergeCell ref="L94:M94"/>
    <mergeCell ref="N94:O94"/>
    <mergeCell ref="N118:O118"/>
    <mergeCell ref="N119:O119"/>
    <mergeCell ref="H123:I123"/>
    <mergeCell ref="L117:M117"/>
    <mergeCell ref="L119:M119"/>
    <mergeCell ref="L120:M120"/>
    <mergeCell ref="H121:I121"/>
    <mergeCell ref="J121:K121"/>
    <mergeCell ref="L121:M121"/>
    <mergeCell ref="I21:K21"/>
    <mergeCell ref="L21:N21"/>
    <mergeCell ref="D29:L29"/>
    <mergeCell ref="N123:O123"/>
    <mergeCell ref="H103:I103"/>
    <mergeCell ref="N120:O120"/>
    <mergeCell ref="N121:O121"/>
    <mergeCell ref="N122:O122"/>
    <mergeCell ref="J118:K118"/>
    <mergeCell ref="N116:O116"/>
    <mergeCell ref="B30:C30"/>
    <mergeCell ref="I22:K22"/>
    <mergeCell ref="L22:N22"/>
    <mergeCell ref="N95:O95"/>
    <mergeCell ref="G93:H93"/>
    <mergeCell ref="I93:J93"/>
    <mergeCell ref="K33:N33"/>
    <mergeCell ref="E22:G22"/>
    <mergeCell ref="N91:O91"/>
    <mergeCell ref="N92:O92"/>
    <mergeCell ref="N96:O96"/>
    <mergeCell ref="N97:O97"/>
    <mergeCell ref="B20:D20"/>
    <mergeCell ref="E20:G20"/>
    <mergeCell ref="I90:J90"/>
    <mergeCell ref="L93:M93"/>
    <mergeCell ref="B92:C92"/>
    <mergeCell ref="G92:H92"/>
    <mergeCell ref="I92:J92"/>
    <mergeCell ref="L96:M96"/>
    <mergeCell ref="B95:C95"/>
    <mergeCell ref="G95:H95"/>
    <mergeCell ref="I95:J95"/>
    <mergeCell ref="B96:C96"/>
    <mergeCell ref="G96:H96"/>
    <mergeCell ref="I96:J96"/>
    <mergeCell ref="L98:M98"/>
    <mergeCell ref="N98:O98"/>
    <mergeCell ref="B97:C97"/>
    <mergeCell ref="G97:H97"/>
    <mergeCell ref="I97:J97"/>
    <mergeCell ref="L97:M97"/>
    <mergeCell ref="A182:O182"/>
    <mergeCell ref="I99:J99"/>
    <mergeCell ref="N125:O125"/>
    <mergeCell ref="B126:G126"/>
    <mergeCell ref="N101:O101"/>
    <mergeCell ref="B101:C101"/>
    <mergeCell ref="G101:H101"/>
    <mergeCell ref="I101:J101"/>
    <mergeCell ref="L126:M126"/>
    <mergeCell ref="L101:M101"/>
    <mergeCell ref="I1:O1"/>
    <mergeCell ref="A183:D183"/>
    <mergeCell ref="H116:I116"/>
    <mergeCell ref="J116:K116"/>
    <mergeCell ref="L116:M116"/>
    <mergeCell ref="B123:G123"/>
    <mergeCell ref="A181:O181"/>
    <mergeCell ref="B173:D173"/>
    <mergeCell ref="G99:H99"/>
    <mergeCell ref="B175:D175"/>
    <mergeCell ref="H118:I118"/>
    <mergeCell ref="A131:M131"/>
    <mergeCell ref="H127:I127"/>
    <mergeCell ref="J127:K127"/>
    <mergeCell ref="L127:M127"/>
    <mergeCell ref="B127:G127"/>
    <mergeCell ref="J126:K126"/>
    <mergeCell ref="L118:M118"/>
    <mergeCell ref="A129:E129"/>
    <mergeCell ref="B128:G128"/>
    <mergeCell ref="N99:O99"/>
    <mergeCell ref="B100:C100"/>
    <mergeCell ref="G100:H100"/>
    <mergeCell ref="I100:J100"/>
    <mergeCell ref="L100:M100"/>
    <mergeCell ref="N100:O100"/>
    <mergeCell ref="B99:C99"/>
    <mergeCell ref="L99:M99"/>
  </mergeCells>
  <printOptions/>
  <pageMargins left="0.23622047244094488" right="0.15748031496062992" top="0.15748031496062992" bottom="0.15748031496062992" header="0.15748031496062992" footer="0.15748031496062992"/>
  <pageSetup horizontalDpi="300" verticalDpi="300" orientation="landscape" paperSize="9" scale="69" r:id="rId2"/>
  <rowBreaks count="2" manualBreakCount="2">
    <brk id="44" max="14" man="1"/>
    <brk id="1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Rafał Marciniak</cp:lastModifiedBy>
  <cp:lastPrinted>2014-06-06T12:31:11Z</cp:lastPrinted>
  <dcterms:created xsi:type="dcterms:W3CDTF">2013-02-26T09:48:29Z</dcterms:created>
  <dcterms:modified xsi:type="dcterms:W3CDTF">2015-11-18T07:26:00Z</dcterms:modified>
  <cp:category/>
  <cp:version/>
  <cp:contentType/>
  <cp:contentStatus/>
</cp:coreProperties>
</file>