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Protokół" sheetId="1" r:id="rId1"/>
  </sheets>
  <definedNames/>
  <calcPr fullCalcOnLoad="1"/>
</workbook>
</file>

<file path=xl/sharedStrings.xml><?xml version="1.0" encoding="utf-8"?>
<sst xmlns="http://schemas.openxmlformats.org/spreadsheetml/2006/main" count="238" uniqueCount="156">
  <si>
    <t>………………………………………………………………
Pieczątka Urzędu Gminy/Miasta</t>
  </si>
  <si>
    <t>……………………………………………………….
(miejscowość sporządzenia protokołu)</t>
  </si>
  <si>
    <t>………………………………….
(data sporządzenia protokołu)</t>
  </si>
  <si>
    <t>(dd-mm-rrrr)</t>
  </si>
  <si>
    <t>Nr sprawy: ……………………………………………………………..</t>
  </si>
  <si>
    <t xml:space="preserve">sporządzony przez Terenową Komisję w </t>
  </si>
  <si>
    <t>na podstawie Zarządzenia Nr ……... Wojewody Mazowieckiego z dnia ……………………………………....</t>
  </si>
  <si>
    <t>…………...…………….……………………………
(miejscowość)</t>
  </si>
  <si>
    <t>……………...…………………………….
(data akceptacji)</t>
  </si>
  <si>
    <t>Rodzaj niekorzystnego zjawiska atmosferycznego:</t>
  </si>
  <si>
    <t>susza</t>
  </si>
  <si>
    <t>powódź</t>
  </si>
  <si>
    <t>(należy wstawić znak "x" we właściwej kratce)</t>
  </si>
  <si>
    <t>grad</t>
  </si>
  <si>
    <t>huragan</t>
  </si>
  <si>
    <t>piorun</t>
  </si>
  <si>
    <t>ujemne skutki przezimowania</t>
  </si>
  <si>
    <t>obsunięcie się ziemi</t>
  </si>
  <si>
    <t>przymrozki wiosenne</t>
  </si>
  <si>
    <t>lawina</t>
  </si>
  <si>
    <t>Data wystąpienia niekorzystnego zjawiska atmosferycznego:</t>
  </si>
  <si>
    <t>i/lub w okresie:</t>
  </si>
  <si>
    <t>(dd-mm-rrrr-dd-mm-rrrr)</t>
  </si>
  <si>
    <t>Komisja w składzie:</t>
  </si>
  <si>
    <t>Imię i Nazwisko</t>
  </si>
  <si>
    <t>Instytucja</t>
  </si>
  <si>
    <t xml:space="preserve">przeprowadziła w dniu:                                                                                                           </t>
  </si>
  <si>
    <t>lustrację na miejscu w gospodarstwie o powierzchni:</t>
  </si>
  <si>
    <t>ha*, w tym użytków rolnych (pow. działek rolnych wykorzystywanych rolniczo)</t>
  </si>
  <si>
    <t>ha**</t>
  </si>
  <si>
    <t>Dane producenta rolnego:</t>
  </si>
  <si>
    <t>Imię:</t>
  </si>
  <si>
    <t>Nazwisko:</t>
  </si>
  <si>
    <t>nr PESEL:</t>
  </si>
  <si>
    <t>Adres zamieszkania:</t>
  </si>
  <si>
    <t>(ulica,nr domu/lokalu, kod pocztowy, miejscowość/gmina)</t>
  </si>
  <si>
    <t xml:space="preserve">Adres siedziby gospodarstwa: </t>
  </si>
  <si>
    <t>(ulica, kod pocztowy, miejscowość/gmina)</t>
  </si>
  <si>
    <t>(sołectwo)</t>
  </si>
  <si>
    <t>Gminy, w których producent rolny posiada grunty rolne:</t>
  </si>
  <si>
    <t xml:space="preserve">Jeżeli tak to w jakim zakresie: </t>
  </si>
  <si>
    <t xml:space="preserve">Czy producent rolny otrzymał już odszkodowanie (niepotrzebne skreślić):        </t>
  </si>
  <si>
    <t>tak/nie</t>
  </si>
  <si>
    <t xml:space="preserve">  Jeżeli tak to w jakiej wysokości : </t>
  </si>
  <si>
    <t>zł.</t>
  </si>
  <si>
    <t>Tabela nr 1</t>
  </si>
  <si>
    <t xml:space="preserve">Wysokość i zakres szkód w uprawach rolnych </t>
  </si>
  <si>
    <t>Lp.</t>
  </si>
  <si>
    <t xml:space="preserve">Powierzchnia uprawy 
w roku, 
w którym wystąpiły szkody
(ha)
</t>
  </si>
  <si>
    <t>Średni plon z 1 ha z 3 ostatnich lat lub z 3 lat w okresie 5-letnim poprzedzającym rok wystąpienia szkody, z pominięciem roku o najniższym i najwyższym plonie
(dt/1ha)</t>
  </si>
  <si>
    <t xml:space="preserve">
Średnia cena sprzedaży z 3 ostatnich lat
lub z 3 lat w okresie 
5-letnim poprzedzającym rok wystąpienia szkody, 
z pominięciem roku 
o najniższej 
i najwyższej cenie
(zł/dt)</t>
  </si>
  <si>
    <t xml:space="preserve">Procent strat plonu na 1 ha (%)
</t>
  </si>
  <si>
    <t>Powierzchnia zniszczonych upraw 
(ha) 
(3x7)</t>
  </si>
  <si>
    <t>Utracony plon na 
1 ha
(dt/ha) 
(4x7)</t>
  </si>
  <si>
    <t>Średni koszt jednostkowy zbioru uprawy (zł/dt)</t>
  </si>
  <si>
    <t>Koszty nieponiesione w związku z wystąpieniem szkód łącznie 4) 
 (zł) 
8x10x13</t>
  </si>
  <si>
    <t xml:space="preserve">Koszty poniesione z powodu niezebrania plonów w wyniku szkód łącznie 5) 
 (zł)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</si>
  <si>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</si>
  <si>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</si>
  <si>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</si>
  <si>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</si>
  <si>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</si>
  <si>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</si>
  <si>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</si>
  <si>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</si>
  <si>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</si>
  <si>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</si>
  <si>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</si>
  <si>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</si>
  <si>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</si>
  <si>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</si>
  <si>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</si>
  <si>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</si>
  <si>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</si>
  <si>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</si>
  <si>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</si>
  <si>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</si>
  <si>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</si>
  <si>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x</t>
  </si>
  <si>
    <t>Procent strat w uprawach rolnych w gospodarstwie ²﴿ wynosi:</t>
  </si>
  <si>
    <t>Tabela nr 2</t>
  </si>
  <si>
    <t>Wysokość i zakres szkód w zwierzętach gospodarskich - nie stanowiących stada podstawowego (towarowe)</t>
  </si>
  <si>
    <t>L.p.</t>
  </si>
  <si>
    <t>Wiek zwierzęcia
towarowego
(m-c)</t>
  </si>
  <si>
    <t xml:space="preserve">Waga
zwierzęcia
towarowego
 (kg) </t>
  </si>
  <si>
    <t>Średnia liczba zwierząt w ostatnich 3  latach lub z 3 lat w okresie 5-letnim poprzedz. rok, w którym wystąpiły szkody, z pominięciem roku o najwyższej i najniższej wielkości produkcji (szt)</t>
  </si>
  <si>
    <t xml:space="preserve">
Średnia cena zwierząt w ostatnich 3  latach lub z 3 lat w okresie
 5-letnim poprzedzającym rok, w którym wystąpiły szkody, z pominięciem roku 
o najwyższej i najniższej wielkości produkcji 
(zł/szt)
</t>
  </si>
  <si>
    <t xml:space="preserve">
Średnia roczna produkcja zwierząt w ostatnich 3  latach lub z 3 lat w okresie 5-letnim poprzedzającym rok, w którym wystąpiły szkody, z pominięciem roku o najwyższej i najniższej wielkości produkcji 
(zł) 
(5*6)
</t>
  </si>
  <si>
    <t>Liczba zwierząt padłych lub poddanych ubojowi z konieczności 
(szt)</t>
  </si>
  <si>
    <t xml:space="preserve">
Prognozowana cena sprzedaży
w roku, w którym wystąpiły szkody
 (zł/szt)
</t>
  </si>
  <si>
    <t xml:space="preserve">   Kwota obniżenia przychodu 
z tytułu padłych lub poddanych ubojowi zwięrząt towarowych3)
(zł)
[7-(5-8*9]
</t>
  </si>
  <si>
    <t xml:space="preserve">Procent strat w zwierzętach nie stanowiących stada podstawowego (towarowych) w gospodarstwie ²﴿ wynosi:  
</t>
  </si>
  <si>
    <t>Tabela nr 3</t>
  </si>
  <si>
    <t xml:space="preserve">Wysokość i zakres szkód w środkach trwałych (w tym budynkach, maszynach gospodarskich, drzewach, krzewach, zwierzętach stada podstawowego - reprodukcyjnych) </t>
  </si>
  <si>
    <t>Rodzaj środka trwałego, który uległ zniszczeniu
(w przypadku drzew i krzewów należy podać wiek nasadzeń oraz rodzaj podkładki,
w przypadku zwierząt reprodukcyjnych należy podać wiek i wagę)</t>
  </si>
  <si>
    <t xml:space="preserve">
Liczba środków trwałych, które uległy zniszczeniu [szt]
</t>
  </si>
  <si>
    <t xml:space="preserve">Wartość pojedynczego środka trwałego [zł]
(w przypadku drzew i krzewów należy podać wartość bieżącą)
</t>
  </si>
  <si>
    <t>Współczynnik oceny bonitacyjnej wartości bieżącej
(dot.szkód w drzewach i krzewach)</t>
  </si>
  <si>
    <t xml:space="preserve">
Wysokość szkód [zł] 
(3*4*5)
</t>
  </si>
  <si>
    <t>Średni plon, średnie ceny i średnią roczną produkcję w gospodarstwie ustalono na podstawie (właściwe zaznaczyć) :</t>
  </si>
  <si>
    <t>danych rachunkowych producenta rolnego,ewidencji lub innych dokumentów potwierdzających wielkość prowadzonej produkcji rolnej</t>
  </si>
  <si>
    <t>danych dla województwa mazowieckiego pochodzacych z ośrodka doradztwa rolniczego, urzędu statystycznego lub IERiGŻ-PIB</t>
  </si>
  <si>
    <t xml:space="preserve">Procent strat w średniej rocznej produkcji całego gospodarstwa²﴿ wynosi:  </t>
  </si>
  <si>
    <t>ubiegania się o preferencyjny kredyt na wznowienie/odtworzenie produkcji z dopłatą do oprocentowania ze środków ARiMR w Banku:</t>
  </si>
  <si>
    <t>(nazwa banku)</t>
  </si>
  <si>
    <t xml:space="preserve">potwierdzenia działania siły wyższej </t>
  </si>
  <si>
    <t xml:space="preserve">ubiegania się o inną formę pomocy </t>
  </si>
  <si>
    <t>Protokół sporządzono w dwóch jednobrzmiących egzemplarzach, z których jeden otrzymuje wojewoda właściwy ze względu na miejsce wystąpienia szkody a drugi producent rolny. Kserokopia potwierdzona za zgodność z oryginałem pozostaje w aktach urzędu gminy, w k</t>
  </si>
  <si>
    <t>Na tym protokół zakończono i podpisano:</t>
  </si>
  <si>
    <t>………………………………………………………….………………………………………………………………..</t>
  </si>
  <si>
    <t>……………………………………………………………………………………………..</t>
  </si>
  <si>
    <t>(czytelne podpisy członków Komisji)</t>
  </si>
  <si>
    <t>(czytelny podpis producenta rolnego)</t>
  </si>
  <si>
    <t>Art. 297. § 1. Kto, w celu uzyskania dla siebie lub kogo innego, od banku lub jednostki organizacyjnej prowadzącej podobną działalność gospodarczą na podstawie ustawy albo od organu lub instytucji dysponujących środkami publicznymi - kredytu, pożyczki pie</t>
  </si>
  <si>
    <t>§ 2. Tej samej karze podlega, kto wbrew ciążącemu obowiązkowi, nie powiadamia właściwego podmiotu o powstaniu sytuacji mogącej mieć wpływ na wstrzymanie albo ograniczenie wysokości udzielonego wsparcia finansowego, określonego w § 1, lub zamówienia public</t>
  </si>
  <si>
    <t>§ 3. Nie podlega karze, kto przed wszczęciem postępowania karnego dobrowolnie zapobiegł wykorzystaniu wsparcia finansowego lub instrumentu płatniczego, określonych w § 1, zrezygnował z dotacji lub zamówienia publicznego albo zaspokoił roszczenia pokrzywdz</t>
  </si>
  <si>
    <t>2) należy także rozumieć dział specjalny produkcji rolnej.</t>
  </si>
  <si>
    <r>
      <rPr>
        <b/>
        <sz val="10"/>
        <rFont val="Arial"/>
        <family val="2"/>
      </rPr>
      <t xml:space="preserve"> powołaną w dniu </t>
    </r>
  </si>
  <si>
    <r>
      <t xml:space="preserve">Czy producent rolny zawarł umowę obowiązkowego lub dobrowolnego ubezpieczenia (niepotrzebne skreślić):  </t>
    </r>
    <r>
      <rPr>
        <b/>
        <sz val="10"/>
        <rFont val="Arial"/>
        <family val="2"/>
      </rPr>
      <t xml:space="preserve"> tak/nie</t>
    </r>
  </si>
  <si>
    <r>
      <t xml:space="preserve">Nazwa uprawy w roku, 
w którym wystąpiły szkody
</t>
    </r>
    <r>
      <rPr>
        <b/>
        <u val="single"/>
        <sz val="8"/>
        <rFont val="Arial"/>
        <family val="2"/>
      </rPr>
      <t>(wszystkie uprawy w roku wystąpienia szkód)</t>
    </r>
  </si>
  <si>
    <r>
      <t xml:space="preserve">Dokładna nazwa gatunku zwierzęcia towarowego w gospodarstwie rolnym </t>
    </r>
    <r>
      <rPr>
        <b/>
        <u val="single"/>
        <sz val="8"/>
        <rFont val="Arial"/>
        <family val="2"/>
      </rPr>
      <t>(wszystkie zwierzęta w roku wystąpienia szkód)</t>
    </r>
  </si>
  <si>
    <t>Uprzedzony/a o odpowiedzialności karnej wynikającej z art. 297 Kodeksu Karnego oświadczam, że powyższe dane podałem/am zgodnie ze stanem faktycznym. Wyrażam zgodę na zbieranie i przetwarzanie informacji dot. moich danych osobowych zgodnie z art. 23 oraz 2</t>
  </si>
  <si>
    <t>Producent rolny jest zainteresowany otrzymaniem protokołu w celu (należy wstawić znak "x" we właściwej kratce):</t>
  </si>
  <si>
    <t>miejscowość</t>
  </si>
  <si>
    <t>rodzaj zjawiska</t>
  </si>
  <si>
    <t>Zgodnie z art. 24 Kodeksu postępowania administracyjnego (t.j. Dz.U z 2013 poz. 267) oświadczam, że nie biorę udziału w szacowaniu strat
w gospodarstwie własnym, małżonka, zstępnych, wstępnych oraz rodzeństwa.</t>
  </si>
  <si>
    <t>POTWIERDZAM WYSTĄPIENIE SZKÓD:</t>
  </si>
  <si>
    <t>Procent strat w gospodarstwie rolnym:</t>
  </si>
  <si>
    <t>%</t>
  </si>
  <si>
    <t>zł</t>
  </si>
  <si>
    <t>Koszty nieponiesione:</t>
  </si>
  <si>
    <t>Koszty poniesione z powodu niezebrania plonu:</t>
  </si>
  <si>
    <t xml:space="preserve">Średnia roczna produkcja 
(z 3 ostatnich lat
lub z 3 lat w okresie 5-letnim poprzedzającym rok wystąpienia szkody, z pominięciem roku o najniższej 
i najwyższej cenie 
  (zł)  
(3x4x5)                  </t>
  </si>
  <si>
    <t xml:space="preserve">Średni prognozowany plon w roku w którym wystąpiły szkody 
(dt/ha) </t>
  </si>
  <si>
    <t xml:space="preserve">Średni prognozowany poziom cen w roku w którym wystąpiły szkody
 (zł/dt) 
</t>
  </si>
  <si>
    <t xml:space="preserve">Kwota obniżenia przychodu w wyniku szkód ogółem 3)  
(zł)
6-[3x(10-9)x11]
</t>
  </si>
  <si>
    <t xml:space="preserve">protokołu nr………. z dnia…………………..sporządzonego przez Terenową Komisję  w ………………………….…………(…………………..…………….) oraz </t>
  </si>
  <si>
    <t>Kwota obniżenia przychodu:</t>
  </si>
  <si>
    <t>nr identyfikacyjny producenta rolnego nadany przez ARiMR***</t>
  </si>
  <si>
    <t>Protokół uwzględnia/nie uwzględnia**** dane z :</t>
  </si>
  <si>
    <t>wysokośc szkód w środkach trwałych:</t>
  </si>
  <si>
    <t>Podpis i pieczęć wojewody</t>
  </si>
  <si>
    <t>XY/1</t>
  </si>
  <si>
    <r>
      <t xml:space="preserve">PROTOKÓŁ  ZMIENIAJĄCY PROTOKÓŁ NR </t>
    </r>
    <r>
      <rPr>
        <b/>
        <i/>
        <sz val="12"/>
        <rFont val="Arial"/>
        <family val="2"/>
      </rPr>
      <t xml:space="preserve">XY </t>
    </r>
    <r>
      <rPr>
        <b/>
        <sz val="12"/>
        <rFont val="Arial"/>
        <family val="2"/>
      </rPr>
      <t>Z DNIA ……</t>
    </r>
    <r>
      <rPr>
        <b/>
        <sz val="10"/>
        <rFont val="Arial"/>
        <family val="2"/>
      </rPr>
      <t>.</t>
    </r>
  </si>
  <si>
    <t>deszcz nawalny*</t>
  </si>
  <si>
    <t>*deszcz nawalny wymaga potwierdzenia wystąpienia wydanego przez Instytut Meteorologii i Gospodarki Wodnej (IMiGW)</t>
  </si>
  <si>
    <t>* *należy wpisać całkowitą powierzchnię gospodarstwa podlegającego szacowaniu (gospodarstwo własne i/lub dzierżawione w okresie wieloletnim);</t>
  </si>
  <si>
    <t>*** należy wpisać dokładną liczbę hektarów użytków rolnych (gospodarstwo własne i/lub dzierżawione w okresie wieloletnim), uwzględnianą w oświadczeniach składanych do ARiMR, kwalifikującą się do płatności bezpośrednich;tj grunty orne, trwałe uzytki zielone</t>
  </si>
  <si>
    <t>**** numer identyfikacyjny producenta rolnego nadawany w trybie przepisów o krajowym systemie ewidencji producentów, ewidencji gospodarstw rolnych oraz ewidencji wnioskówe o przuznanie płatności</t>
  </si>
  <si>
    <t>***** należy wypełnić w przypadku gdy szkody były szacowane wczesniej z tytułu innego niekorzystnego zjawiska atmosferycznego lub protokół zawiera zestawienie strat na użytkach rolnych znajdującycch się na terenie dwóch lub więcej gmin / województw</t>
  </si>
  <si>
    <t>*UWAGI:</t>
  </si>
  <si>
    <t xml:space="preserve">****** należy wpisać istotne informacje dla protokołó nie podane w innej części dokumentu. </t>
  </si>
  <si>
    <t>PROTOKÓŁ OSZACOWANIA SZKÓD NR</t>
  </si>
  <si>
    <t>2) należy także rozumieć dział specjalny produkcji rolnej;
3) kwota obniżenia dochodu-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</t>
  </si>
  <si>
    <t>2) należy także rozumieć dział specjalny produkcji rolnej.
3) kwota obniżenia dochodu- stanowi różnicę pomiędzy kwotą wynikającą z iloczynu średniego rocznego plonu lub średniej rocznej liczby zwierząt z okresu ostatnich trzech lat poprzedzających rok wystąpienia niekorzystnego zjawiska atmosferycznego (lub średniego rocznego plonu lub średniej liczby zwierząt z okresu trzech lat w ramach ostatnich pięciu lat, z wyłączeniem wartości najniższej i najwyższej) i otrzymanej średniej ceny sprzedaży w tym okresie a kwotą wynikającą z iloczynu plonu uzyskanego lub przewidywanego do uzyskania po uwzględnieniu szkód w roku, w którym wystąpiło niekorzystne zjawisko atmosferyczne lub liczby zwierząt i średniej ceny sprzedaży lub prognozowanej ceny sprzedaży danego produktu w województwie otrzymanej w tym roku.
4) koszty związane np. z uprawą, których rolnik z powodu wystąpienia szkody już nie poniósł, jeśli nie występują należy wpisać 0. 
5) koszty, poniesione dodatkowo, niewynikające z kalkulacji uprawy, np. kara za nie wywiązanie się z kontraktacji, wpłacone zaliczki, koszty na dodatkowe uporządkowanie pola itp., jeśli nie występują należy wpisać 0.
UWAGA! Wartość łącznej powierzchni upraw wymienionych w kolumnie 3 powinna odpowiadać wartości powierzchni użytków rolnych wpisanych na 1 str protokołu.</t>
  </si>
  <si>
    <r>
      <t>Załącznik nr 7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do Regulaminu z dnia 19 lutego 2015   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</si>
</sst>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.00_ ;\-#,##0.00\ "/>
    <numFmt numFmtId="166" formatCode="_-* #,##0.00\ _z_ł_-;\-* #,##0.00\ _z_ł_-;_-* \-??\ _z_ł_-;_-@_-"/>
    <numFmt numFmtId="167" formatCode="0.0000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"/>
      <family val="2"/>
    </font>
    <font>
      <b/>
      <sz val="14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52" applyBorder="1" applyAlignment="1">
      <alignment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/>
      <protection/>
    </xf>
    <xf numFmtId="0" fontId="19" fillId="0" borderId="0" xfId="52" applyFont="1">
      <alignment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1" fillId="0" borderId="0" xfId="52" applyFont="1" applyBorder="1" applyAlignment="1">
      <alignment vertical="center"/>
      <protection/>
    </xf>
    <xf numFmtId="0" fontId="21" fillId="0" borderId="0" xfId="52" applyFont="1" applyBorder="1" applyAlignment="1">
      <alignment horizontal="center" vertical="center"/>
      <protection/>
    </xf>
    <xf numFmtId="0" fontId="22" fillId="24" borderId="1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right" vertical="center" wrapText="1"/>
      <protection/>
    </xf>
    <xf numFmtId="0" fontId="18" fillId="0" borderId="0" xfId="52" applyFont="1" applyBorder="1" applyAlignment="1">
      <alignment vertical="center" shrinkToFit="1"/>
      <protection/>
    </xf>
    <xf numFmtId="0" fontId="18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24" fillId="24" borderId="10" xfId="52" applyFont="1" applyFill="1" applyBorder="1" applyAlignment="1">
      <alignment horizontal="center"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24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4" fillId="0" borderId="0" xfId="52" applyFont="1" applyFill="1" applyBorder="1" applyAlignment="1">
      <alignment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0" xfId="52" applyFont="1" applyBorder="1" applyAlignment="1">
      <alignment horizontal="right" vertical="center"/>
      <protection/>
    </xf>
    <xf numFmtId="0" fontId="25" fillId="0" borderId="0" xfId="52" applyFont="1" applyBorder="1" applyAlignment="1">
      <alignment vertical="center"/>
      <protection/>
    </xf>
    <xf numFmtId="0" fontId="24" fillId="25" borderId="12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24" fillId="25" borderId="10" xfId="52" applyFont="1" applyFill="1" applyBorder="1" applyAlignment="1">
      <alignment horizontal="center" vertical="center" wrapText="1"/>
      <protection/>
    </xf>
    <xf numFmtId="0" fontId="26" fillId="26" borderId="13" xfId="52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0" xfId="52" applyFont="1" applyBorder="1" applyAlignment="1">
      <alignment vertical="center" wrapText="1"/>
      <protection/>
    </xf>
    <xf numFmtId="0" fontId="28" fillId="20" borderId="14" xfId="52" applyFont="1" applyFill="1" applyBorder="1" applyAlignment="1">
      <alignment horizontal="center" vertical="center" wrapText="1"/>
      <protection/>
    </xf>
    <xf numFmtId="0" fontId="28" fillId="20" borderId="15" xfId="52" applyFont="1" applyFill="1" applyBorder="1" applyAlignment="1">
      <alignment horizontal="center" vertical="center" wrapText="1"/>
      <protection/>
    </xf>
    <xf numFmtId="0" fontId="28" fillId="20" borderId="12" xfId="52" applyFont="1" applyFill="1" applyBorder="1" applyAlignment="1">
      <alignment horizontal="center" vertical="center" wrapText="1"/>
      <protection/>
    </xf>
    <xf numFmtId="0" fontId="28" fillId="20" borderId="16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 vertical="center" wrapText="1"/>
      <protection/>
    </xf>
    <xf numFmtId="0" fontId="0" fillId="0" borderId="0" xfId="52" applyFill="1" applyAlignment="1">
      <alignment horizontal="center" vertical="center" wrapText="1"/>
      <protection/>
    </xf>
    <xf numFmtId="0" fontId="24" fillId="27" borderId="16" xfId="52" applyFont="1" applyFill="1" applyBorder="1" applyAlignment="1">
      <alignment horizontal="center" vertical="center" wrapText="1"/>
      <protection/>
    </xf>
    <xf numFmtId="43" fontId="24" fillId="27" borderId="16" xfId="52" applyNumberFormat="1" applyFont="1" applyFill="1" applyBorder="1" applyAlignment="1">
      <alignment horizontal="center" vertical="center" wrapText="1"/>
      <protection/>
    </xf>
    <xf numFmtId="9" fontId="24" fillId="27" borderId="16" xfId="52" applyNumberFormat="1" applyFont="1" applyFill="1" applyBorder="1" applyAlignment="1">
      <alignment horizontal="center" vertical="center" wrapText="1"/>
      <protection/>
    </xf>
    <xf numFmtId="0" fontId="24" fillId="27" borderId="16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4" fillId="24" borderId="16" xfId="52" applyFont="1" applyFill="1" applyBorder="1" applyAlignment="1">
      <alignment horizontal="center" vertical="center" wrapText="1"/>
      <protection/>
    </xf>
    <xf numFmtId="43" fontId="24" fillId="24" borderId="16" xfId="52" applyNumberFormat="1" applyFont="1" applyFill="1" applyBorder="1" applyAlignment="1">
      <alignment horizontal="center" vertical="center" wrapText="1"/>
      <protection/>
    </xf>
    <xf numFmtId="9" fontId="24" fillId="24" borderId="16" xfId="52" applyNumberFormat="1" applyFont="1" applyFill="1" applyBorder="1" applyAlignment="1">
      <alignment horizontal="center" vertical="center" wrapText="1"/>
      <protection/>
    </xf>
    <xf numFmtId="0" fontId="24" fillId="24" borderId="16" xfId="52" applyNumberFormat="1" applyFont="1" applyFill="1" applyBorder="1" applyAlignment="1">
      <alignment horizontal="center" vertical="center" wrapText="1"/>
      <protection/>
    </xf>
    <xf numFmtId="0" fontId="30" fillId="24" borderId="16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3" fillId="20" borderId="16" xfId="52" applyFont="1" applyFill="1" applyBorder="1" applyAlignment="1">
      <alignment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24" fillId="28" borderId="10" xfId="52" applyFont="1" applyFill="1" applyBorder="1" applyAlignment="1">
      <alignment horizontal="center" vertical="center" wrapText="1"/>
      <protection/>
    </xf>
    <xf numFmtId="0" fontId="24" fillId="20" borderId="14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43" fontId="24" fillId="20" borderId="16" xfId="52" applyNumberFormat="1" applyFont="1" applyFill="1" applyBorder="1" applyAlignment="1">
      <alignment horizontal="center" vertical="center" wrapText="1"/>
      <protection/>
    </xf>
    <xf numFmtId="0" fontId="24" fillId="20" borderId="16" xfId="52" applyNumberFormat="1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2" fontId="19" fillId="0" borderId="0" xfId="52" applyNumberFormat="1" applyFont="1" applyBorder="1" applyAlignment="1">
      <alignment horizontal="center" vertical="center" wrapText="1"/>
      <protection/>
    </xf>
    <xf numFmtId="9" fontId="24" fillId="20" borderId="16" xfId="52" applyNumberFormat="1" applyFont="1" applyFill="1" applyBorder="1" applyAlignment="1">
      <alignment horizontal="center" vertical="center"/>
      <protection/>
    </xf>
    <xf numFmtId="0" fontId="28" fillId="20" borderId="18" xfId="52" applyFont="1" applyFill="1" applyBorder="1" applyAlignment="1">
      <alignment horizontal="center" vertical="center" wrapText="1"/>
      <protection/>
    </xf>
    <xf numFmtId="9" fontId="24" fillId="0" borderId="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left"/>
      <protection/>
    </xf>
    <xf numFmtId="0" fontId="24" fillId="0" borderId="0" xfId="52" applyFont="1" applyAlignment="1">
      <alignment wrapText="1"/>
      <protection/>
    </xf>
    <xf numFmtId="0" fontId="24" fillId="0" borderId="0" xfId="52" applyFont="1" applyAlignment="1">
      <alignment horizontal="center" wrapText="1"/>
      <protection/>
    </xf>
    <xf numFmtId="0" fontId="0" fillId="0" borderId="0" xfId="52" applyAlignment="1">
      <alignment horizontal="center"/>
      <protection/>
    </xf>
    <xf numFmtId="9" fontId="24" fillId="0" borderId="0" xfId="52" applyNumberFormat="1" applyFont="1" applyFill="1" applyBorder="1" applyAlignment="1">
      <alignment horizontal="left"/>
      <protection/>
    </xf>
    <xf numFmtId="0" fontId="18" fillId="0" borderId="0" xfId="52" applyFont="1" applyBorder="1" applyAlignment="1">
      <alignment vertical="top" wrapText="1"/>
      <protection/>
    </xf>
    <xf numFmtId="0" fontId="18" fillId="0" borderId="0" xfId="52" applyFont="1" applyBorder="1" applyAlignment="1">
      <alignment wrapText="1"/>
      <protection/>
    </xf>
    <xf numFmtId="0" fontId="28" fillId="20" borderId="10" xfId="52" applyFont="1" applyFill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24" fillId="24" borderId="18" xfId="52" applyFont="1" applyFill="1" applyBorder="1" applyAlignment="1">
      <alignment horizontal="center" vertical="center" wrapText="1"/>
      <protection/>
    </xf>
    <xf numFmtId="0" fontId="28" fillId="29" borderId="10" xfId="52" applyFont="1" applyFill="1" applyBorder="1" applyAlignment="1">
      <alignment horizontal="center" vertical="center" wrapText="1"/>
      <protection/>
    </xf>
    <xf numFmtId="0" fontId="28" fillId="30" borderId="10" xfId="52" applyFont="1" applyFill="1" applyBorder="1" applyAlignment="1">
      <alignment horizontal="center" vertical="center" wrapText="1"/>
      <protection/>
    </xf>
    <xf numFmtId="0" fontId="24" fillId="31" borderId="14" xfId="52" applyFont="1" applyFill="1" applyBorder="1" applyAlignment="1">
      <alignment horizontal="center" vertical="center" wrapText="1"/>
      <protection/>
    </xf>
    <xf numFmtId="0" fontId="24" fillId="31" borderId="19" xfId="52" applyFont="1" applyFill="1" applyBorder="1" applyAlignment="1">
      <alignment horizontal="center" vertical="center" wrapText="1"/>
      <protection/>
    </xf>
    <xf numFmtId="0" fontId="24" fillId="32" borderId="14" xfId="52" applyFont="1" applyFill="1" applyBorder="1" applyAlignment="1">
      <alignment horizontal="center" vertical="center" wrapText="1"/>
      <protection/>
    </xf>
    <xf numFmtId="0" fontId="24" fillId="32" borderId="19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/>
      <protection/>
    </xf>
    <xf numFmtId="0" fontId="24" fillId="20" borderId="10" xfId="52" applyFont="1" applyFill="1" applyBorder="1" applyAlignment="1">
      <alignment horizontal="center"/>
      <protection/>
    </xf>
    <xf numFmtId="0" fontId="24" fillId="0" borderId="0" xfId="52" applyFont="1" applyBorder="1" applyAlignment="1">
      <alignment horizontal="center"/>
      <protection/>
    </xf>
    <xf numFmtId="0" fontId="23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43" fontId="27" fillId="0" borderId="0" xfId="52" applyNumberFormat="1" applyFont="1" applyFill="1" applyBorder="1" applyAlignment="1">
      <alignment horizontal="center"/>
      <protection/>
    </xf>
    <xf numFmtId="9" fontId="24" fillId="20" borderId="10" xfId="52" applyNumberFormat="1" applyFont="1" applyFill="1" applyBorder="1" applyAlignment="1">
      <alignment horizontal="center" vertical="center"/>
      <protection/>
    </xf>
    <xf numFmtId="0" fontId="24" fillId="0" borderId="0" xfId="52" applyFont="1" applyAlignment="1">
      <alignment horizontal="center"/>
      <protection/>
    </xf>
    <xf numFmtId="0" fontId="24" fillId="0" borderId="0" xfId="52" applyFont="1" applyAlignment="1">
      <alignment horizontal="left" wrapText="1"/>
      <protection/>
    </xf>
    <xf numFmtId="0" fontId="0" fillId="0" borderId="0" xfId="52" applyAlignment="1">
      <alignment horizontal="left"/>
      <protection/>
    </xf>
    <xf numFmtId="9" fontId="24" fillId="0" borderId="0" xfId="52" applyNumberFormat="1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 applyAlignment="1">
      <alignment horizontal="left"/>
      <protection/>
    </xf>
    <xf numFmtId="0" fontId="0" fillId="0" borderId="0" xfId="52" applyAlignment="1">
      <alignment/>
      <protection/>
    </xf>
    <xf numFmtId="0" fontId="28" fillId="33" borderId="16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Alignment="1">
      <alignment horizontal="left"/>
      <protection/>
    </xf>
    <xf numFmtId="0" fontId="0" fillId="0" borderId="16" xfId="52" applyFill="1" applyBorder="1" applyAlignment="1">
      <alignment horizontal="left"/>
      <protection/>
    </xf>
    <xf numFmtId="43" fontId="0" fillId="0" borderId="0" xfId="52" applyNumberFormat="1" applyFont="1" applyFill="1" applyAlignment="1">
      <alignment horizontal="left"/>
      <protection/>
    </xf>
    <xf numFmtId="9" fontId="21" fillId="34" borderId="16" xfId="52" applyNumberFormat="1" applyFont="1" applyFill="1" applyBorder="1" applyAlignment="1">
      <alignment horizontal="center" vertical="center"/>
      <protection/>
    </xf>
    <xf numFmtId="0" fontId="32" fillId="0" borderId="0" xfId="52" applyFont="1" applyBorder="1" applyAlignment="1">
      <alignment vertical="center" wrapText="1"/>
      <protection/>
    </xf>
    <xf numFmtId="0" fontId="0" fillId="0" borderId="0" xfId="52" applyFont="1" applyBorder="1" applyAlignment="1">
      <alignment/>
      <protection/>
    </xf>
    <xf numFmtId="0" fontId="0" fillId="0" borderId="0" xfId="52" applyFill="1" applyAlignme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/>
      <protection/>
    </xf>
    <xf numFmtId="0" fontId="0" fillId="0" borderId="0" xfId="52" applyFont="1">
      <alignment/>
      <protection/>
    </xf>
    <xf numFmtId="0" fontId="34" fillId="0" borderId="0" xfId="52" applyFont="1" applyBorder="1" applyAlignment="1">
      <alignment horizontal="left" vertical="center" wrapText="1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left"/>
      <protection/>
    </xf>
    <xf numFmtId="0" fontId="0" fillId="26" borderId="0" xfId="52" applyFont="1" applyFill="1" applyBorder="1" applyAlignment="1">
      <alignment vertical="center"/>
      <protection/>
    </xf>
    <xf numFmtId="0" fontId="18" fillId="26" borderId="0" xfId="52" applyFont="1" applyFill="1" applyBorder="1" applyAlignment="1">
      <alignment vertical="center"/>
      <protection/>
    </xf>
    <xf numFmtId="2" fontId="0" fillId="26" borderId="0" xfId="52" applyNumberFormat="1" applyFont="1" applyFill="1">
      <alignment/>
      <protection/>
    </xf>
    <xf numFmtId="0" fontId="0" fillId="26" borderId="0" xfId="52" applyFont="1" applyFill="1">
      <alignment/>
      <protection/>
    </xf>
    <xf numFmtId="0" fontId="0" fillId="26" borderId="0" xfId="52" applyFill="1">
      <alignment/>
      <protection/>
    </xf>
    <xf numFmtId="0" fontId="0" fillId="35" borderId="0" xfId="52" applyFont="1" applyFill="1" applyBorder="1" applyAlignment="1">
      <alignment vertical="center"/>
      <protection/>
    </xf>
    <xf numFmtId="0" fontId="18" fillId="35" borderId="0" xfId="52" applyFont="1" applyFill="1" applyBorder="1" applyAlignment="1">
      <alignment vertical="center"/>
      <protection/>
    </xf>
    <xf numFmtId="0" fontId="24" fillId="0" borderId="21" xfId="52" applyFont="1" applyBorder="1" applyAlignment="1">
      <alignment horizontal="center"/>
      <protection/>
    </xf>
    <xf numFmtId="0" fontId="28" fillId="20" borderId="22" xfId="52" applyFont="1" applyFill="1" applyBorder="1" applyAlignment="1">
      <alignment horizontal="center" vertical="center" wrapText="1"/>
      <protection/>
    </xf>
    <xf numFmtId="0" fontId="28" fillId="20" borderId="19" xfId="52" applyFont="1" applyFill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left" vertical="center"/>
      <protection/>
    </xf>
    <xf numFmtId="0" fontId="0" fillId="0" borderId="26" xfId="52" applyFont="1" applyBorder="1" applyAlignment="1">
      <alignment horizontal="left" vertical="center"/>
      <protection/>
    </xf>
    <xf numFmtId="0" fontId="24" fillId="0" borderId="23" xfId="52" applyFont="1" applyFill="1" applyBorder="1" applyAlignment="1">
      <alignment horizontal="center" vertical="center" wrapText="1"/>
      <protection/>
    </xf>
    <xf numFmtId="0" fontId="24" fillId="0" borderId="24" xfId="52" applyFont="1" applyFill="1" applyBorder="1" applyAlignment="1">
      <alignment horizontal="center" vertical="center" wrapText="1"/>
      <protection/>
    </xf>
    <xf numFmtId="0" fontId="28" fillId="33" borderId="24" xfId="52" applyFont="1" applyFill="1" applyBorder="1" applyAlignment="1">
      <alignment horizontal="center" vertical="center"/>
      <protection/>
    </xf>
    <xf numFmtId="0" fontId="24" fillId="25" borderId="10" xfId="52" applyFont="1" applyFill="1" applyBorder="1" applyAlignment="1">
      <alignment horizontal="center" vertical="center"/>
      <protection/>
    </xf>
    <xf numFmtId="0" fontId="28" fillId="20" borderId="18" xfId="52" applyFont="1" applyFill="1" applyBorder="1" applyAlignment="1">
      <alignment horizontal="center" vertical="center" wrapText="1"/>
      <protection/>
    </xf>
    <xf numFmtId="0" fontId="28" fillId="20" borderId="14" xfId="52" applyFont="1" applyFill="1" applyBorder="1" applyAlignment="1">
      <alignment horizontal="center" vertical="center" wrapText="1"/>
      <protection/>
    </xf>
    <xf numFmtId="0" fontId="28" fillId="20" borderId="15" xfId="52" applyFont="1" applyFill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left" vertical="center" wrapText="1"/>
      <protection/>
    </xf>
    <xf numFmtId="0" fontId="0" fillId="0" borderId="0" xfId="52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center"/>
      <protection/>
    </xf>
    <xf numFmtId="43" fontId="24" fillId="0" borderId="0" xfId="52" applyNumberFormat="1" applyFont="1" applyFill="1" applyBorder="1" applyAlignment="1">
      <alignment horizontal="center"/>
      <protection/>
    </xf>
    <xf numFmtId="0" fontId="24" fillId="27" borderId="15" xfId="52" applyFont="1" applyFill="1" applyBorder="1" applyAlignment="1">
      <alignment horizontal="center"/>
      <protection/>
    </xf>
    <xf numFmtId="0" fontId="24" fillId="27" borderId="14" xfId="52" applyFont="1" applyFill="1" applyBorder="1" applyAlignment="1">
      <alignment horizontal="center"/>
      <protection/>
    </xf>
    <xf numFmtId="0" fontId="27" fillId="0" borderId="27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/>
      <protection/>
    </xf>
    <xf numFmtId="0" fontId="28" fillId="33" borderId="10" xfId="52" applyFont="1" applyFill="1" applyBorder="1" applyAlignment="1">
      <alignment horizontal="center" vertical="center" wrapText="1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28" fillId="33" borderId="23" xfId="52" applyFont="1" applyFill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center"/>
      <protection/>
    </xf>
    <xf numFmtId="0" fontId="24" fillId="24" borderId="14" xfId="52" applyFont="1" applyFill="1" applyBorder="1" applyAlignment="1">
      <alignment horizont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horizontal="center" wrapText="1"/>
      <protection/>
    </xf>
    <xf numFmtId="0" fontId="0" fillId="0" borderId="0" xfId="52" applyFont="1" applyBorder="1" applyAlignment="1">
      <alignment horizontal="center" wrapText="1"/>
      <protection/>
    </xf>
    <xf numFmtId="0" fontId="0" fillId="0" borderId="0" xfId="52" applyAlignment="1">
      <alignment horizontal="left"/>
      <protection/>
    </xf>
    <xf numFmtId="43" fontId="24" fillId="25" borderId="10" xfId="52" applyNumberFormat="1" applyFont="1" applyFill="1" applyBorder="1" applyAlignment="1">
      <alignment horizontal="center" vertical="center" wrapText="1"/>
      <protection/>
    </xf>
    <xf numFmtId="0" fontId="24" fillId="27" borderId="23" xfId="52" applyFont="1" applyFill="1" applyBorder="1" applyAlignment="1">
      <alignment horizontal="center"/>
      <protection/>
    </xf>
    <xf numFmtId="0" fontId="24" fillId="27" borderId="24" xfId="52" applyFont="1" applyFill="1" applyBorder="1" applyAlignment="1">
      <alignment horizontal="center"/>
      <protection/>
    </xf>
    <xf numFmtId="0" fontId="24" fillId="27" borderId="18" xfId="52" applyFont="1" applyFill="1" applyBorder="1" applyAlignment="1">
      <alignment horizontal="center" vertical="center" wrapText="1"/>
      <protection/>
    </xf>
    <xf numFmtId="0" fontId="24" fillId="27" borderId="15" xfId="52" applyFont="1" applyFill="1" applyBorder="1" applyAlignment="1">
      <alignment horizontal="center" vertical="center" wrapText="1"/>
      <protection/>
    </xf>
    <xf numFmtId="43" fontId="24" fillId="6" borderId="18" xfId="52" applyNumberFormat="1" applyFont="1" applyFill="1" applyBorder="1" applyAlignment="1">
      <alignment horizontal="center" vertical="center" wrapText="1"/>
      <protection/>
    </xf>
    <xf numFmtId="43" fontId="24" fillId="6" borderId="28" xfId="52" applyNumberFormat="1" applyFont="1" applyFill="1" applyBorder="1" applyAlignment="1">
      <alignment horizontal="center" vertical="center" wrapText="1"/>
      <protection/>
    </xf>
    <xf numFmtId="0" fontId="0" fillId="26" borderId="0" xfId="52" applyFont="1" applyFill="1" applyAlignment="1">
      <alignment horizontal="center"/>
      <protection/>
    </xf>
    <xf numFmtId="0" fontId="0" fillId="26" borderId="0" xfId="52" applyFill="1" applyAlignment="1">
      <alignment horizontal="center"/>
      <protection/>
    </xf>
    <xf numFmtId="0" fontId="24" fillId="31" borderId="22" xfId="52" applyFont="1" applyFill="1" applyBorder="1" applyAlignment="1">
      <alignment horizontal="center" vertical="center" wrapText="1"/>
      <protection/>
    </xf>
    <xf numFmtId="0" fontId="24" fillId="31" borderId="19" xfId="52" applyFont="1" applyFill="1" applyBorder="1" applyAlignment="1">
      <alignment horizontal="center" vertical="center" wrapText="1"/>
      <protection/>
    </xf>
    <xf numFmtId="0" fontId="0" fillId="0" borderId="15" xfId="52" applyBorder="1">
      <alignment/>
      <protection/>
    </xf>
    <xf numFmtId="0" fontId="0" fillId="0" borderId="0" xfId="52" applyFont="1" applyAlignment="1">
      <alignment horizontal="left"/>
      <protection/>
    </xf>
    <xf numFmtId="0" fontId="28" fillId="20" borderId="10" xfId="52" applyFont="1" applyFill="1" applyBorder="1" applyAlignment="1">
      <alignment horizontal="center" vertical="center" wrapText="1"/>
      <protection/>
    </xf>
    <xf numFmtId="0" fontId="28" fillId="20" borderId="29" xfId="52" applyFont="1" applyFill="1" applyBorder="1" applyAlignment="1">
      <alignment horizontal="center" vertical="center" wrapText="1"/>
      <protection/>
    </xf>
    <xf numFmtId="0" fontId="28" fillId="20" borderId="30" xfId="52" applyFont="1" applyFill="1" applyBorder="1" applyAlignment="1">
      <alignment horizontal="center" vertical="center" wrapText="1"/>
      <protection/>
    </xf>
    <xf numFmtId="0" fontId="0" fillId="0" borderId="0" xfId="52" applyBorder="1" applyAlignment="1">
      <alignment/>
      <protection/>
    </xf>
    <xf numFmtId="0" fontId="24" fillId="27" borderId="10" xfId="52" applyFont="1" applyFill="1" applyBorder="1" applyAlignment="1">
      <alignment horizontal="center" vertical="center" wrapText="1"/>
      <protection/>
    </xf>
    <xf numFmtId="0" fontId="35" fillId="0" borderId="0" xfId="52" applyFont="1" applyFill="1" applyAlignment="1">
      <alignment horizontal="left"/>
      <protection/>
    </xf>
    <xf numFmtId="0" fontId="0" fillId="0" borderId="0" xfId="0" applyAlignment="1">
      <alignment horizontal="left"/>
    </xf>
    <xf numFmtId="0" fontId="32" fillId="0" borderId="0" xfId="52" applyFont="1" applyAlignment="1">
      <alignment horizontal="right"/>
      <protection/>
    </xf>
    <xf numFmtId="43" fontId="24" fillId="32" borderId="18" xfId="52" applyNumberFormat="1" applyFont="1" applyFill="1" applyBorder="1" applyAlignment="1">
      <alignment horizontal="center" vertical="center" wrapText="1"/>
      <protection/>
    </xf>
    <xf numFmtId="43" fontId="24" fillId="32" borderId="14" xfId="52" applyNumberFormat="1" applyFont="1" applyFill="1" applyBorder="1" applyAlignment="1">
      <alignment horizontal="center" vertical="center" wrapText="1"/>
      <protection/>
    </xf>
    <xf numFmtId="0" fontId="24" fillId="31" borderId="18" xfId="52" applyFont="1" applyFill="1" applyBorder="1" applyAlignment="1">
      <alignment horizontal="center" vertical="center" wrapText="1"/>
      <protection/>
    </xf>
    <xf numFmtId="0" fontId="24" fillId="31" borderId="14" xfId="52" applyFont="1" applyFill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left" vertical="top" wrapText="1"/>
      <protection/>
    </xf>
    <xf numFmtId="0" fontId="24" fillId="0" borderId="29" xfId="52" applyFont="1" applyBorder="1" applyAlignment="1">
      <alignment horizontal="center" vertical="center"/>
      <protection/>
    </xf>
    <xf numFmtId="0" fontId="24" fillId="0" borderId="30" xfId="52" applyFont="1" applyBorder="1" applyAlignment="1">
      <alignment horizontal="center" vertical="center"/>
      <protection/>
    </xf>
    <xf numFmtId="0" fontId="0" fillId="26" borderId="0" xfId="52" applyFont="1" applyFill="1" applyBorder="1" applyAlignment="1">
      <alignment horizontal="left" vertical="center"/>
      <protection/>
    </xf>
    <xf numFmtId="0" fontId="0" fillId="26" borderId="0" xfId="52" applyFill="1" applyBorder="1" applyAlignment="1">
      <alignment horizontal="left" vertical="center"/>
      <protection/>
    </xf>
    <xf numFmtId="0" fontId="28" fillId="20" borderId="16" xfId="52" applyFont="1" applyFill="1" applyBorder="1" applyAlignment="1">
      <alignment horizontal="center" vertical="center" wrapText="1"/>
      <protection/>
    </xf>
    <xf numFmtId="0" fontId="28" fillId="33" borderId="14" xfId="52" applyFont="1" applyFill="1" applyBorder="1" applyAlignment="1">
      <alignment horizontal="center" vertical="center" wrapText="1"/>
      <protection/>
    </xf>
    <xf numFmtId="0" fontId="28" fillId="33" borderId="16" xfId="52" applyFont="1" applyFill="1" applyBorder="1" applyAlignment="1">
      <alignment horizontal="center" vertical="center" wrapText="1"/>
      <protection/>
    </xf>
    <xf numFmtId="0" fontId="24" fillId="36" borderId="10" xfId="52" applyFont="1" applyFill="1" applyBorder="1" applyAlignment="1">
      <alignment horizontal="center" vertical="center" wrapText="1"/>
      <protection/>
    </xf>
    <xf numFmtId="43" fontId="24" fillId="37" borderId="10" xfId="52" applyNumberFormat="1" applyFont="1" applyFill="1" applyBorder="1" applyAlignment="1">
      <alignment horizontal="center" vertical="center" wrapText="1"/>
      <protection/>
    </xf>
    <xf numFmtId="0" fontId="24" fillId="25" borderId="17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25" borderId="31" xfId="52" applyFont="1" applyFill="1" applyBorder="1" applyAlignment="1">
      <alignment horizontal="center" vertical="center" wrapText="1"/>
      <protection/>
    </xf>
    <xf numFmtId="0" fontId="24" fillId="25" borderId="32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4" fillId="25" borderId="16" xfId="52" applyFont="1" applyFill="1" applyBorder="1" applyAlignment="1">
      <alignment horizontal="center" vertical="center" wrapText="1"/>
      <protection/>
    </xf>
    <xf numFmtId="0" fontId="28" fillId="33" borderId="18" xfId="52" applyFont="1" applyFill="1" applyBorder="1" applyAlignment="1">
      <alignment horizontal="center" vertical="center" wrapText="1"/>
      <protection/>
    </xf>
    <xf numFmtId="0" fontId="18" fillId="0" borderId="33" xfId="52" applyFont="1" applyBorder="1" applyAlignment="1">
      <alignment horizontal="left"/>
      <protection/>
    </xf>
    <xf numFmtId="0" fontId="27" fillId="0" borderId="0" xfId="52" applyFont="1" applyBorder="1" applyAlignment="1">
      <alignment horizontal="right" vertical="center" wrapText="1"/>
      <protection/>
    </xf>
    <xf numFmtId="0" fontId="27" fillId="0" borderId="34" xfId="52" applyFont="1" applyBorder="1" applyAlignment="1">
      <alignment horizontal="right" vertical="center" wrapText="1"/>
      <protection/>
    </xf>
    <xf numFmtId="0" fontId="34" fillId="0" borderId="0" xfId="52" applyFont="1" applyFill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24" fillId="24" borderId="18" xfId="52" applyFont="1" applyFill="1" applyBorder="1" applyAlignment="1">
      <alignment horizontal="center" vertical="center" wrapText="1"/>
      <protection/>
    </xf>
    <xf numFmtId="0" fontId="0" fillId="0" borderId="0" xfId="52" applyAlignment="1">
      <alignment horizontal="center"/>
      <protection/>
    </xf>
    <xf numFmtId="0" fontId="24" fillId="24" borderId="23" xfId="52" applyFont="1" applyFill="1" applyBorder="1" applyAlignment="1">
      <alignment horizontal="center"/>
      <protection/>
    </xf>
    <xf numFmtId="0" fontId="24" fillId="24" borderId="24" xfId="52" applyFont="1" applyFill="1" applyBorder="1" applyAlignment="1">
      <alignment horizontal="center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left" vertical="center" wrapText="1"/>
      <protection/>
    </xf>
    <xf numFmtId="0" fontId="18" fillId="0" borderId="0" xfId="52" applyFont="1" applyBorder="1" applyAlignment="1">
      <alignment horizontal="left" vertical="top"/>
      <protection/>
    </xf>
    <xf numFmtId="0" fontId="0" fillId="0" borderId="0" xfId="52" applyFont="1" applyFill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left" wrapText="1"/>
      <protection/>
    </xf>
    <xf numFmtId="0" fontId="18" fillId="0" borderId="0" xfId="52" applyFont="1" applyBorder="1" applyAlignment="1">
      <alignment horizontal="left" wrapText="1"/>
      <protection/>
    </xf>
    <xf numFmtId="0" fontId="24" fillId="33" borderId="10" xfId="52" applyFont="1" applyFill="1" applyBorder="1" applyAlignment="1">
      <alignment horizontal="center"/>
      <protection/>
    </xf>
    <xf numFmtId="0" fontId="24" fillId="20" borderId="15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3" fillId="0" borderId="0" xfId="52" applyFont="1" applyBorder="1" applyAlignment="1">
      <alignment horizontal="left" vertical="center" wrapText="1"/>
      <protection/>
    </xf>
    <xf numFmtId="0" fontId="0" fillId="0" borderId="0" xfId="52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0" fillId="0" borderId="35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24" borderId="23" xfId="52" applyFont="1" applyFill="1" applyBorder="1" applyAlignment="1">
      <alignment horizontal="center" vertical="center"/>
      <protection/>
    </xf>
    <xf numFmtId="0" fontId="24" fillId="24" borderId="20" xfId="52" applyFont="1" applyFill="1" applyBorder="1" applyAlignment="1">
      <alignment horizontal="center" vertical="center"/>
      <protection/>
    </xf>
    <xf numFmtId="0" fontId="24" fillId="24" borderId="24" xfId="52" applyFont="1" applyFill="1" applyBorder="1" applyAlignment="1">
      <alignment horizontal="center" vertical="center"/>
      <protection/>
    </xf>
    <xf numFmtId="0" fontId="19" fillId="0" borderId="23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24" xfId="52" applyFont="1" applyBorder="1" applyAlignment="1">
      <alignment horizontal="center" vertical="center" wrapText="1"/>
      <protection/>
    </xf>
    <xf numFmtId="0" fontId="19" fillId="24" borderId="23" xfId="52" applyFont="1" applyFill="1" applyBorder="1" applyAlignment="1">
      <alignment horizontal="center" vertical="center" wrapText="1"/>
      <protection/>
    </xf>
    <xf numFmtId="0" fontId="19" fillId="24" borderId="24" xfId="52" applyFont="1" applyFill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wrapText="1"/>
      <protection/>
    </xf>
    <xf numFmtId="0" fontId="20" fillId="0" borderId="0" xfId="52" applyFont="1" applyBorder="1" applyAlignment="1">
      <alignment horizontal="center"/>
      <protection/>
    </xf>
    <xf numFmtId="0" fontId="20" fillId="0" borderId="25" xfId="52" applyFont="1" applyBorder="1" applyAlignment="1">
      <alignment horizontal="center" wrapText="1"/>
      <protection/>
    </xf>
    <xf numFmtId="0" fontId="0" fillId="0" borderId="0" xfId="52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0" fillId="0" borderId="11" xfId="52" applyBorder="1" applyAlignment="1">
      <alignment horizontal="left" vertical="center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21" fillId="0" borderId="0" xfId="52" applyFont="1" applyBorder="1" applyAlignment="1">
      <alignment horizontal="center" vertical="center"/>
      <protection/>
    </xf>
    <xf numFmtId="0" fontId="18" fillId="0" borderId="25" xfId="52" applyFont="1" applyBorder="1" applyAlignment="1">
      <alignment horizontal="center" vertical="center"/>
      <protection/>
    </xf>
    <xf numFmtId="0" fontId="0" fillId="0" borderId="36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center"/>
      <protection/>
    </xf>
    <xf numFmtId="0" fontId="18" fillId="0" borderId="0" xfId="52" applyFont="1" applyBorder="1" applyAlignment="1">
      <alignment horizontal="center" wrapText="1"/>
      <protection/>
    </xf>
    <xf numFmtId="0" fontId="27" fillId="0" borderId="0" xfId="52" applyFont="1" applyBorder="1" applyAlignment="1">
      <alignment/>
      <protection/>
    </xf>
    <xf numFmtId="0" fontId="24" fillId="0" borderId="0" xfId="0" applyFont="1" applyAlignment="1">
      <alignment/>
    </xf>
    <xf numFmtId="0" fontId="20" fillId="0" borderId="0" xfId="52" applyFont="1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0" fillId="0" borderId="35" xfId="52" applyBorder="1" applyAlignment="1">
      <alignment horizontal="left" vertical="center"/>
      <protection/>
    </xf>
    <xf numFmtId="0" fontId="0" fillId="0" borderId="30" xfId="52" applyBorder="1" applyAlignment="1">
      <alignment horizontal="left" vertical="center"/>
      <protection/>
    </xf>
    <xf numFmtId="0" fontId="0" fillId="0" borderId="37" xfId="52" applyBorder="1" applyAlignment="1">
      <alignment horizontal="center" vertical="center"/>
      <protection/>
    </xf>
    <xf numFmtId="0" fontId="0" fillId="0" borderId="25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24" fillId="0" borderId="23" xfId="52" applyFont="1" applyBorder="1" applyAlignment="1">
      <alignment horizontal="center" vertical="center"/>
      <protection/>
    </xf>
    <xf numFmtId="0" fontId="24" fillId="0" borderId="20" xfId="52" applyFont="1" applyBorder="1" applyAlignment="1">
      <alignment horizontal="center" vertical="center"/>
      <protection/>
    </xf>
    <xf numFmtId="0" fontId="24" fillId="0" borderId="24" xfId="52" applyFont="1" applyBorder="1" applyAlignment="1">
      <alignment horizontal="center" vertical="center"/>
      <protection/>
    </xf>
    <xf numFmtId="0" fontId="18" fillId="0" borderId="38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24" fillId="0" borderId="23" xfId="52" applyFont="1" applyBorder="1" applyAlignment="1">
      <alignment horizontal="center" vertical="center" shrinkToFit="1"/>
      <protection/>
    </xf>
    <xf numFmtId="0" fontId="24" fillId="0" borderId="20" xfId="52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26" borderId="0" xfId="52" applyFont="1" applyFill="1" applyBorder="1" applyAlignment="1">
      <alignment horizontal="center" vertical="center" wrapText="1"/>
      <protection/>
    </xf>
    <xf numFmtId="0" fontId="0" fillId="0" borderId="39" xfId="52" applyBorder="1" applyAlignment="1">
      <alignment horizontal="center"/>
      <protection/>
    </xf>
    <xf numFmtId="0" fontId="0" fillId="0" borderId="40" xfId="52" applyBorder="1" applyAlignment="1">
      <alignment horizontal="center"/>
      <protection/>
    </xf>
    <xf numFmtId="0" fontId="0" fillId="0" borderId="41" xfId="52" applyBorder="1" applyAlignment="1">
      <alignment horizontal="center"/>
      <protection/>
    </xf>
    <xf numFmtId="0" fontId="0" fillId="0" borderId="42" xfId="52" applyBorder="1" applyAlignment="1">
      <alignment horizontal="center"/>
      <protection/>
    </xf>
    <xf numFmtId="0" fontId="0" fillId="0" borderId="43" xfId="52" applyBorder="1" applyAlignment="1">
      <alignment horizontal="center"/>
      <protection/>
    </xf>
    <xf numFmtId="0" fontId="0" fillId="0" borderId="44" xfId="52" applyBorder="1" applyAlignment="1">
      <alignment horizontal="center"/>
      <protection/>
    </xf>
    <xf numFmtId="0" fontId="0" fillId="0" borderId="45" xfId="52" applyBorder="1" applyAlignment="1">
      <alignment horizontal="center"/>
      <protection/>
    </xf>
    <xf numFmtId="0" fontId="0" fillId="0" borderId="46" xfId="52" applyBorder="1" applyAlignment="1">
      <alignment horizontal="center"/>
      <protection/>
    </xf>
    <xf numFmtId="0" fontId="0" fillId="0" borderId="0" xfId="52" applyFont="1" applyBorder="1" applyAlignment="1">
      <alignment horizontal="left"/>
      <protection/>
    </xf>
    <xf numFmtId="0" fontId="24" fillId="20" borderId="18" xfId="52" applyFont="1" applyFill="1" applyBorder="1" applyAlignment="1">
      <alignment horizontal="center" vertical="center"/>
      <protection/>
    </xf>
    <xf numFmtId="0" fontId="24" fillId="20" borderId="15" xfId="52" applyFont="1" applyFill="1" applyBorder="1" applyAlignment="1">
      <alignment horizontal="center" vertical="center"/>
      <protection/>
    </xf>
    <xf numFmtId="43" fontId="24" fillId="20" borderId="10" xfId="52" applyNumberFormat="1" applyFont="1" applyFill="1" applyBorder="1" applyAlignment="1">
      <alignment horizontal="center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27" fillId="0" borderId="0" xfId="52" applyFont="1" applyBorder="1" applyAlignment="1">
      <alignment horizontal="center" vertical="center"/>
      <protection/>
    </xf>
    <xf numFmtId="0" fontId="0" fillId="26" borderId="0" xfId="52" applyFont="1" applyFill="1" applyBorder="1" applyAlignment="1">
      <alignment horizontal="left" vertical="center" wrapText="1"/>
      <protection/>
    </xf>
    <xf numFmtId="0" fontId="27" fillId="0" borderId="27" xfId="52" applyFont="1" applyBorder="1" applyAlignment="1">
      <alignment horizontal="center" vertical="center"/>
      <protection/>
    </xf>
    <xf numFmtId="0" fontId="33" fillId="0" borderId="23" xfId="52" applyFont="1" applyBorder="1" applyAlignment="1">
      <alignment horizontal="center" vertical="center" wrapText="1"/>
      <protection/>
    </xf>
    <xf numFmtId="0" fontId="33" fillId="0" borderId="20" xfId="52" applyFont="1" applyBorder="1" applyAlignment="1">
      <alignment horizontal="center" vertical="center" wrapText="1"/>
      <protection/>
    </xf>
    <xf numFmtId="0" fontId="33" fillId="0" borderId="24" xfId="52" applyFont="1" applyBorder="1" applyAlignment="1">
      <alignment horizontal="center" vertical="center" wrapText="1"/>
      <protection/>
    </xf>
    <xf numFmtId="0" fontId="27" fillId="0" borderId="27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ES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20"/>
  <sheetViews>
    <sheetView tabSelected="1" view="pageBreakPreview" zoomScale="85" zoomScaleSheetLayoutView="85" zoomScalePageLayoutView="0" workbookViewId="0" topLeftCell="A1">
      <selection activeCell="I2" sqref="I2:O2"/>
    </sheetView>
  </sheetViews>
  <sheetFormatPr defaultColWidth="9.140625" defaultRowHeight="12.75"/>
  <cols>
    <col min="1" max="1" width="9.00390625" style="2" customWidth="1"/>
    <col min="2" max="2" width="14.421875" style="2" customWidth="1"/>
    <col min="3" max="3" width="11.57421875" style="2" customWidth="1"/>
    <col min="4" max="5" width="17.140625" style="2" customWidth="1"/>
    <col min="6" max="6" width="15.57421875" style="2" customWidth="1"/>
    <col min="7" max="8" width="14.00390625" style="2" customWidth="1"/>
    <col min="9" max="9" width="15.00390625" style="2" customWidth="1"/>
    <col min="10" max="10" width="15.140625" style="2" customWidth="1"/>
    <col min="11" max="11" width="13.421875" style="2" customWidth="1"/>
    <col min="12" max="12" width="15.57421875" style="2" customWidth="1"/>
    <col min="13" max="13" width="12.8515625" style="2" customWidth="1"/>
    <col min="14" max="14" width="12.28125" style="2" customWidth="1"/>
    <col min="15" max="15" width="13.7109375" style="2" customWidth="1"/>
    <col min="16" max="16" width="17.28125" style="2" customWidth="1"/>
    <col min="17" max="16384" width="9.140625" style="2" customWidth="1"/>
  </cols>
  <sheetData>
    <row r="2" spans="9:15" ht="12.75">
      <c r="I2" s="180" t="s">
        <v>155</v>
      </c>
      <c r="J2" s="180"/>
      <c r="K2" s="180"/>
      <c r="L2" s="180"/>
      <c r="M2" s="180"/>
      <c r="N2" s="180"/>
      <c r="O2" s="180"/>
    </row>
    <row r="3" spans="1:5" ht="12.75">
      <c r="A3" s="1"/>
      <c r="B3" s="1"/>
      <c r="C3" s="1"/>
      <c r="D3" s="1"/>
      <c r="E3" s="1"/>
    </row>
    <row r="4" spans="1:15" ht="18.75" customHeight="1">
      <c r="A4" s="1"/>
      <c r="B4" s="243"/>
      <c r="C4" s="243"/>
      <c r="D4" s="243"/>
      <c r="E4" s="1"/>
      <c r="F4" s="4"/>
      <c r="G4" s="4"/>
      <c r="H4" s="4"/>
      <c r="I4" s="4"/>
      <c r="J4" s="4"/>
      <c r="K4" s="235"/>
      <c r="L4" s="236"/>
      <c r="M4" s="237"/>
      <c r="N4" s="238"/>
      <c r="O4" s="239"/>
    </row>
    <row r="5" spans="1:15" ht="20.25" customHeight="1">
      <c r="A5" s="1"/>
      <c r="B5" s="240" t="s">
        <v>0</v>
      </c>
      <c r="C5" s="241"/>
      <c r="D5" s="241"/>
      <c r="E5" s="255" t="s">
        <v>143</v>
      </c>
      <c r="F5" s="256"/>
      <c r="G5" s="256"/>
      <c r="H5" s="256"/>
      <c r="I5" s="256"/>
      <c r="J5" s="256"/>
      <c r="K5" s="240" t="s">
        <v>1</v>
      </c>
      <c r="L5" s="240"/>
      <c r="M5" s="240"/>
      <c r="N5" s="242" t="s">
        <v>2</v>
      </c>
      <c r="O5" s="242"/>
    </row>
    <row r="6" spans="1:15" ht="12.75">
      <c r="A6" s="1"/>
      <c r="B6" s="243"/>
      <c r="C6" s="243"/>
      <c r="D6" s="243"/>
      <c r="E6" s="256"/>
      <c r="F6" s="256"/>
      <c r="G6" s="256"/>
      <c r="H6" s="256"/>
      <c r="I6" s="256"/>
      <c r="J6" s="256"/>
      <c r="K6" s="4"/>
      <c r="L6" s="4"/>
      <c r="M6" s="4"/>
      <c r="N6" s="253" t="s">
        <v>3</v>
      </c>
      <c r="O6" s="253"/>
    </row>
    <row r="7" spans="1:15" ht="12.75">
      <c r="A7" s="257" t="s">
        <v>4</v>
      </c>
      <c r="B7" s="257"/>
      <c r="C7" s="257"/>
      <c r="D7" s="257"/>
      <c r="E7" s="5"/>
      <c r="F7" s="4"/>
      <c r="G7" s="4"/>
      <c r="H7" s="4"/>
      <c r="I7" s="4"/>
      <c r="J7" s="4"/>
      <c r="K7" s="258"/>
      <c r="L7" s="258"/>
      <c r="M7" s="258"/>
      <c r="N7" s="258"/>
      <c r="O7" s="258"/>
    </row>
    <row r="8" spans="1:15" ht="12.7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ht="12.75" hidden="1"/>
    <row r="10" ht="12.75" hidden="1"/>
    <row r="11" spans="1:15" ht="27.75" customHeight="1">
      <c r="A11" s="6"/>
      <c r="B11" s="6"/>
      <c r="C11" s="6"/>
      <c r="D11" s="6"/>
      <c r="E11" s="6"/>
      <c r="F11" s="249" t="s">
        <v>152</v>
      </c>
      <c r="G11" s="249"/>
      <c r="H11" s="249"/>
      <c r="I11" s="249"/>
      <c r="J11" s="8" t="s">
        <v>142</v>
      </c>
      <c r="K11" s="9"/>
      <c r="L11" s="9"/>
      <c r="M11" s="9"/>
      <c r="N11" s="9"/>
      <c r="O11" s="9"/>
    </row>
    <row r="12" spans="1:15" ht="22.5" customHeight="1">
      <c r="A12" s="259" t="s">
        <v>5</v>
      </c>
      <c r="B12" s="244"/>
      <c r="C12" s="244"/>
      <c r="D12" s="244"/>
      <c r="E12" s="244"/>
      <c r="F12" s="244" t="s">
        <v>117</v>
      </c>
      <c r="G12" s="244"/>
      <c r="H12" s="244"/>
      <c r="I12" s="244"/>
      <c r="J12" s="227" t="s">
        <v>6</v>
      </c>
      <c r="K12" s="227"/>
      <c r="L12" s="227"/>
      <c r="M12" s="227"/>
      <c r="N12" s="227"/>
      <c r="O12" s="227"/>
    </row>
    <row r="13" spans="1:15" ht="20.25" customHeight="1">
      <c r="A13" s="11"/>
      <c r="B13" s="11"/>
      <c r="C13" s="11"/>
      <c r="D13" s="254" t="s">
        <v>7</v>
      </c>
      <c r="E13" s="254"/>
      <c r="F13" s="12"/>
      <c r="G13" s="10"/>
      <c r="H13" s="254" t="s">
        <v>8</v>
      </c>
      <c r="I13" s="158"/>
      <c r="J13" s="13"/>
      <c r="K13" s="14"/>
      <c r="L13" s="14"/>
      <c r="M13" s="14"/>
      <c r="N13" s="14"/>
      <c r="O13" s="15"/>
    </row>
    <row r="14" spans="1:15" ht="27.75" customHeight="1" hidden="1">
      <c r="A14" s="16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16"/>
      <c r="O14" s="16"/>
    </row>
    <row r="15" spans="1:15" ht="27.75" customHeight="1">
      <c r="A15" s="16"/>
      <c r="B15" s="228" t="s">
        <v>9</v>
      </c>
      <c r="C15" s="228"/>
      <c r="D15" s="228"/>
      <c r="E15" s="228"/>
      <c r="F15" s="17" t="s">
        <v>10</v>
      </c>
      <c r="G15" s="18"/>
      <c r="H15" s="19"/>
      <c r="I15" s="16"/>
      <c r="J15" s="17" t="s">
        <v>11</v>
      </c>
      <c r="K15" s="20"/>
      <c r="L15" s="19"/>
      <c r="M15" s="16"/>
      <c r="N15" s="16"/>
      <c r="O15" s="16"/>
    </row>
    <row r="16" spans="1:15" ht="21.75" customHeight="1">
      <c r="A16" s="21"/>
      <c r="B16" s="220" t="s">
        <v>12</v>
      </c>
      <c r="C16" s="220"/>
      <c r="D16" s="220"/>
      <c r="E16" s="220"/>
      <c r="F16" s="22" t="s">
        <v>13</v>
      </c>
      <c r="G16" s="22"/>
      <c r="H16" s="19"/>
      <c r="I16" s="21"/>
      <c r="J16" s="22" t="s">
        <v>14</v>
      </c>
      <c r="K16" s="20"/>
      <c r="L16" s="19"/>
      <c r="M16" s="21"/>
      <c r="N16" s="21"/>
      <c r="O16" s="21"/>
    </row>
    <row r="17" spans="1:15" ht="21.75" customHeight="1">
      <c r="A17" s="21"/>
      <c r="B17" s="23"/>
      <c r="C17" s="23"/>
      <c r="D17" s="23"/>
      <c r="E17" s="23"/>
      <c r="F17" s="22" t="s">
        <v>144</v>
      </c>
      <c r="G17" s="22"/>
      <c r="H17" s="19"/>
      <c r="I17" s="21"/>
      <c r="J17" s="22" t="s">
        <v>15</v>
      </c>
      <c r="K17" s="20"/>
      <c r="L17" s="19"/>
      <c r="M17" s="21"/>
      <c r="N17" s="21"/>
      <c r="O17" s="21"/>
    </row>
    <row r="18" spans="1:15" ht="26.25" customHeight="1">
      <c r="A18" s="21"/>
      <c r="B18" s="23"/>
      <c r="C18" s="23"/>
      <c r="D18" s="23"/>
      <c r="E18" s="23"/>
      <c r="F18" s="22" t="s">
        <v>16</v>
      </c>
      <c r="G18" s="22"/>
      <c r="H18" s="19"/>
      <c r="I18" s="21"/>
      <c r="J18" s="153" t="s">
        <v>17</v>
      </c>
      <c r="K18" s="219"/>
      <c r="L18" s="19"/>
      <c r="M18" s="21"/>
      <c r="N18" s="21"/>
      <c r="O18" s="21"/>
    </row>
    <row r="19" spans="1:15" ht="24" customHeight="1">
      <c r="A19" s="21"/>
      <c r="B19" s="23"/>
      <c r="C19" s="23"/>
      <c r="D19" s="23"/>
      <c r="E19" s="23"/>
      <c r="F19" s="22" t="s">
        <v>18</v>
      </c>
      <c r="G19" s="22"/>
      <c r="H19" s="19"/>
      <c r="I19" s="21"/>
      <c r="J19" s="22" t="s">
        <v>19</v>
      </c>
      <c r="K19" s="20"/>
      <c r="L19" s="19"/>
      <c r="M19" s="21"/>
      <c r="N19" s="21"/>
      <c r="O19" s="21"/>
    </row>
    <row r="20" spans="1:15" ht="9" customHeight="1">
      <c r="A20" s="21"/>
      <c r="B20" s="23"/>
      <c r="C20" s="23"/>
      <c r="D20" s="23"/>
      <c r="E20" s="23"/>
      <c r="F20" s="21"/>
      <c r="G20" s="21"/>
      <c r="H20" s="25"/>
      <c r="I20" s="21"/>
      <c r="J20" s="21"/>
      <c r="K20" s="25"/>
      <c r="L20" s="21"/>
      <c r="M20" s="21"/>
      <c r="N20" s="21"/>
      <c r="O20" s="21"/>
    </row>
    <row r="21" spans="1:15" ht="21.75" customHeight="1">
      <c r="A21" s="22"/>
      <c r="B21" s="228" t="s">
        <v>20</v>
      </c>
      <c r="C21" s="228"/>
      <c r="D21" s="228"/>
      <c r="E21" s="228"/>
      <c r="F21" s="232"/>
      <c r="G21" s="233"/>
      <c r="H21" s="233"/>
      <c r="I21" s="234"/>
      <c r="J21" s="26" t="s">
        <v>21</v>
      </c>
      <c r="K21" s="232"/>
      <c r="L21" s="233"/>
      <c r="M21" s="233"/>
      <c r="N21" s="234"/>
      <c r="O21" s="21"/>
    </row>
    <row r="22" spans="1:15" ht="11.25" customHeight="1">
      <c r="A22" s="22"/>
      <c r="B22" s="17"/>
      <c r="C22" s="17"/>
      <c r="D22" s="229"/>
      <c r="E22" s="229"/>
      <c r="F22" s="250" t="s">
        <v>3</v>
      </c>
      <c r="G22" s="250"/>
      <c r="H22" s="250"/>
      <c r="I22" s="250"/>
      <c r="J22" s="28"/>
      <c r="K22" s="229" t="s">
        <v>22</v>
      </c>
      <c r="L22" s="229"/>
      <c r="M22" s="229"/>
      <c r="N22" s="229"/>
      <c r="O22" s="21"/>
    </row>
    <row r="23" spans="1:15" ht="16.5" customHeight="1">
      <c r="A23" s="156" t="s">
        <v>23</v>
      </c>
      <c r="B23" s="156"/>
      <c r="C23" s="156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9"/>
    </row>
    <row r="24" spans="1:15" ht="19.5" customHeight="1">
      <c r="A24" s="7"/>
      <c r="B24" s="230" t="s">
        <v>24</v>
      </c>
      <c r="C24" s="230"/>
      <c r="D24" s="230"/>
      <c r="E24" s="230" t="s">
        <v>25</v>
      </c>
      <c r="F24" s="230"/>
      <c r="G24" s="230"/>
      <c r="H24" s="22"/>
      <c r="I24" s="230" t="s">
        <v>24</v>
      </c>
      <c r="J24" s="230"/>
      <c r="K24" s="230"/>
      <c r="L24" s="230" t="s">
        <v>25</v>
      </c>
      <c r="M24" s="230"/>
      <c r="N24" s="230"/>
      <c r="O24" s="29"/>
    </row>
    <row r="25" spans="1:15" ht="16.5" customHeight="1">
      <c r="A25" s="31">
        <v>1</v>
      </c>
      <c r="B25" s="202"/>
      <c r="C25" s="202"/>
      <c r="D25" s="202"/>
      <c r="E25" s="202"/>
      <c r="F25" s="202"/>
      <c r="G25" s="202"/>
      <c r="H25" s="32">
        <v>6</v>
      </c>
      <c r="I25" s="202"/>
      <c r="J25" s="202"/>
      <c r="K25" s="202"/>
      <c r="L25" s="130"/>
      <c r="M25" s="131"/>
      <c r="N25" s="132"/>
      <c r="O25" s="29"/>
    </row>
    <row r="26" spans="1:15" ht="16.5" customHeight="1">
      <c r="A26" s="31">
        <v>2</v>
      </c>
      <c r="B26" s="202"/>
      <c r="C26" s="202"/>
      <c r="D26" s="202"/>
      <c r="E26" s="202"/>
      <c r="F26" s="202"/>
      <c r="G26" s="202"/>
      <c r="H26" s="32">
        <v>7</v>
      </c>
      <c r="I26" s="202"/>
      <c r="J26" s="202"/>
      <c r="K26" s="202"/>
      <c r="L26" s="130"/>
      <c r="M26" s="131"/>
      <c r="N26" s="132"/>
      <c r="O26" s="29"/>
    </row>
    <row r="27" spans="1:15" ht="16.5" customHeight="1">
      <c r="A27" s="31">
        <v>3</v>
      </c>
      <c r="B27" s="202"/>
      <c r="C27" s="202"/>
      <c r="D27" s="202"/>
      <c r="E27" s="202"/>
      <c r="F27" s="202"/>
      <c r="G27" s="202"/>
      <c r="H27" s="32">
        <v>8</v>
      </c>
      <c r="I27" s="202"/>
      <c r="J27" s="202"/>
      <c r="K27" s="202"/>
      <c r="L27" s="130"/>
      <c r="M27" s="131"/>
      <c r="N27" s="132"/>
      <c r="O27" s="29"/>
    </row>
    <row r="28" spans="1:15" ht="16.5" customHeight="1">
      <c r="A28" s="31">
        <v>4</v>
      </c>
      <c r="B28" s="202"/>
      <c r="C28" s="202"/>
      <c r="D28" s="202"/>
      <c r="E28" s="202"/>
      <c r="F28" s="202"/>
      <c r="G28" s="202"/>
      <c r="H28" s="32">
        <v>9</v>
      </c>
      <c r="I28" s="202"/>
      <c r="J28" s="202"/>
      <c r="K28" s="202"/>
      <c r="L28" s="130"/>
      <c r="M28" s="131"/>
      <c r="N28" s="132"/>
      <c r="O28" s="29"/>
    </row>
    <row r="29" spans="1:15" ht="16.5" customHeight="1">
      <c r="A29" s="31">
        <v>5</v>
      </c>
      <c r="B29" s="202"/>
      <c r="C29" s="202"/>
      <c r="D29" s="202"/>
      <c r="E29" s="202"/>
      <c r="F29" s="202"/>
      <c r="G29" s="202"/>
      <c r="H29" s="32">
        <v>10</v>
      </c>
      <c r="I29" s="202"/>
      <c r="J29" s="202"/>
      <c r="K29" s="202"/>
      <c r="L29" s="130"/>
      <c r="M29" s="131"/>
      <c r="N29" s="132"/>
      <c r="O29" s="29"/>
    </row>
    <row r="30" spans="1:15" ht="20.25" customHeight="1">
      <c r="A30" s="22"/>
      <c r="B30" s="203" t="s">
        <v>26</v>
      </c>
      <c r="C30" s="203"/>
      <c r="D30" s="33"/>
      <c r="E30" s="251" t="s">
        <v>27</v>
      </c>
      <c r="F30" s="252"/>
      <c r="G30" s="252"/>
      <c r="H30" s="35"/>
      <c r="I30" s="203" t="s">
        <v>28</v>
      </c>
      <c r="J30" s="203"/>
      <c r="K30" s="203"/>
      <c r="L30" s="203"/>
      <c r="M30" s="203"/>
      <c r="N30" s="36"/>
      <c r="O30" s="37" t="s">
        <v>29</v>
      </c>
    </row>
    <row r="31" spans="1:15" ht="9.75" customHeight="1">
      <c r="A31" s="22"/>
      <c r="B31" s="38"/>
      <c r="C31" s="38"/>
      <c r="D31" s="27" t="s">
        <v>3</v>
      </c>
      <c r="E31" s="39"/>
      <c r="F31" s="38"/>
      <c r="G31" s="38"/>
      <c r="H31" s="39"/>
      <c r="I31" s="38"/>
      <c r="J31" s="38"/>
      <c r="K31" s="39"/>
      <c r="L31" s="24"/>
      <c r="M31" s="40"/>
      <c r="N31" s="24"/>
      <c r="O31" s="24"/>
    </row>
    <row r="32" spans="1:15" ht="20.25" customHeight="1">
      <c r="A32" s="22"/>
      <c r="B32" s="228" t="s">
        <v>30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4"/>
      <c r="O32" s="24"/>
    </row>
    <row r="33" spans="1:15" ht="22.5" customHeight="1">
      <c r="A33" s="22"/>
      <c r="B33" s="38" t="s">
        <v>31</v>
      </c>
      <c r="C33" s="204"/>
      <c r="D33" s="195"/>
      <c r="E33" s="34" t="s">
        <v>32</v>
      </c>
      <c r="F33" s="195"/>
      <c r="G33" s="195"/>
      <c r="H33" s="195"/>
      <c r="I33" s="38" t="s">
        <v>33</v>
      </c>
      <c r="J33" s="195"/>
      <c r="K33" s="195"/>
      <c r="L33" s="195"/>
      <c r="M33" s="24"/>
      <c r="N33" s="24"/>
      <c r="O33" s="24"/>
    </row>
    <row r="34" spans="1:15" ht="18.75" customHeight="1">
      <c r="A34" s="22"/>
      <c r="B34" s="201" t="s">
        <v>34</v>
      </c>
      <c r="C34" s="156"/>
      <c r="D34" s="138"/>
      <c r="E34" s="138"/>
      <c r="F34" s="138"/>
      <c r="G34" s="138"/>
      <c r="H34" s="138"/>
      <c r="I34" s="138"/>
      <c r="J34" s="138"/>
      <c r="K34" s="138"/>
      <c r="L34" s="138"/>
      <c r="M34" s="17"/>
      <c r="N34" s="17"/>
      <c r="O34" s="17"/>
    </row>
    <row r="35" spans="1:15" ht="18.75" customHeight="1">
      <c r="A35" s="22"/>
      <c r="B35" s="18"/>
      <c r="C35" s="18"/>
      <c r="D35" s="245" t="s">
        <v>35</v>
      </c>
      <c r="E35" s="245"/>
      <c r="F35" s="245"/>
      <c r="G35" s="245"/>
      <c r="H35" s="245"/>
      <c r="I35" s="245"/>
      <c r="J35" s="245"/>
      <c r="K35" s="245"/>
      <c r="L35" s="245"/>
      <c r="M35" s="17"/>
      <c r="N35" s="17"/>
      <c r="O35" s="17"/>
    </row>
    <row r="36" spans="1:15" ht="24.75" customHeight="1">
      <c r="A36" s="29"/>
      <c r="B36" s="246" t="s">
        <v>36</v>
      </c>
      <c r="C36" s="247"/>
      <c r="D36" s="196"/>
      <c r="E36" s="196"/>
      <c r="F36" s="196"/>
      <c r="G36" s="196"/>
      <c r="H36" s="196"/>
      <c r="I36" s="196"/>
      <c r="J36" s="29"/>
      <c r="K36" s="197"/>
      <c r="L36" s="198"/>
      <c r="M36" s="22"/>
      <c r="N36" s="22"/>
      <c r="O36" s="22"/>
    </row>
    <row r="37" spans="1:15" ht="15" customHeight="1">
      <c r="A37" s="29"/>
      <c r="B37" s="30"/>
      <c r="C37" s="30"/>
      <c r="D37" s="229" t="s">
        <v>37</v>
      </c>
      <c r="E37" s="229"/>
      <c r="F37" s="229"/>
      <c r="G37" s="229"/>
      <c r="H37" s="229"/>
      <c r="I37" s="229"/>
      <c r="J37" s="29"/>
      <c r="K37" s="248" t="s">
        <v>38</v>
      </c>
      <c r="L37" s="248"/>
      <c r="M37" s="22"/>
      <c r="N37" s="22"/>
      <c r="O37" s="22"/>
    </row>
    <row r="38" spans="1:15" ht="15" customHeight="1">
      <c r="A38" s="29"/>
      <c r="B38" s="30"/>
      <c r="C38" s="30"/>
      <c r="D38" s="27"/>
      <c r="E38" s="27"/>
      <c r="F38" s="27"/>
      <c r="G38" s="27"/>
      <c r="H38" s="27"/>
      <c r="I38" s="27"/>
      <c r="J38" s="29"/>
      <c r="K38" s="117"/>
      <c r="L38" s="117"/>
      <c r="M38" s="22"/>
      <c r="N38" s="22"/>
      <c r="O38" s="22"/>
    </row>
    <row r="39" spans="1:15" ht="15" customHeight="1">
      <c r="A39" s="29"/>
      <c r="B39" s="30"/>
      <c r="C39" s="30"/>
      <c r="D39" s="27"/>
      <c r="E39" s="27"/>
      <c r="F39" s="27"/>
      <c r="G39" s="27"/>
      <c r="H39" s="27"/>
      <c r="I39" s="27"/>
      <c r="J39" s="29"/>
      <c r="K39" s="117"/>
      <c r="L39" s="117"/>
      <c r="M39" s="22"/>
      <c r="N39" s="22"/>
      <c r="O39" s="22"/>
    </row>
    <row r="40" spans="1:15" ht="15" customHeight="1">
      <c r="A40" s="29"/>
      <c r="B40" s="30"/>
      <c r="C40" s="30"/>
      <c r="D40" s="27"/>
      <c r="E40" s="27"/>
      <c r="F40" s="27"/>
      <c r="G40" s="27"/>
      <c r="H40" s="27"/>
      <c r="I40" s="27"/>
      <c r="J40" s="29"/>
      <c r="K40" s="117"/>
      <c r="L40" s="117"/>
      <c r="M40" s="22"/>
      <c r="N40" s="22"/>
      <c r="O40" s="22"/>
    </row>
    <row r="41" spans="1:15" ht="15" customHeight="1">
      <c r="A41" s="29"/>
      <c r="B41" s="30"/>
      <c r="C41" s="30"/>
      <c r="D41" s="27"/>
      <c r="E41" s="27"/>
      <c r="F41" s="27"/>
      <c r="G41" s="27"/>
      <c r="H41" s="27"/>
      <c r="I41" s="27"/>
      <c r="J41" s="29"/>
      <c r="K41" s="117"/>
      <c r="L41" s="117"/>
      <c r="M41" s="22"/>
      <c r="N41" s="22"/>
      <c r="O41" s="22"/>
    </row>
    <row r="42" spans="1:15" ht="15" customHeight="1">
      <c r="A42" s="29"/>
      <c r="B42" s="30"/>
      <c r="C42" s="30"/>
      <c r="D42" s="27"/>
      <c r="E42" s="27"/>
      <c r="F42" s="27"/>
      <c r="G42" s="27"/>
      <c r="H42" s="27"/>
      <c r="I42" s="27"/>
      <c r="J42" s="29"/>
      <c r="K42" s="117"/>
      <c r="L42" s="117"/>
      <c r="M42" s="22"/>
      <c r="N42" s="22"/>
      <c r="O42" s="22"/>
    </row>
    <row r="43" spans="1:15" ht="20.25" customHeight="1">
      <c r="A43" s="22"/>
      <c r="B43" s="143" t="s">
        <v>39</v>
      </c>
      <c r="C43" s="143"/>
      <c r="D43" s="143"/>
      <c r="E43" s="143"/>
      <c r="F43" s="265"/>
      <c r="G43" s="266"/>
      <c r="H43" s="267"/>
      <c r="I43" s="268" t="s">
        <v>138</v>
      </c>
      <c r="J43" s="269"/>
      <c r="K43" s="270"/>
      <c r="L43" s="271"/>
      <c r="M43" s="272"/>
      <c r="N43" s="273"/>
      <c r="O43" s="41"/>
    </row>
    <row r="44" spans="1:15" ht="20.25" customHeight="1">
      <c r="A44" s="22"/>
      <c r="B44" s="228" t="s">
        <v>118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</row>
    <row r="45" spans="1:15" ht="20.25" customHeight="1">
      <c r="A45" s="22"/>
      <c r="B45" s="260" t="s">
        <v>40</v>
      </c>
      <c r="C45" s="261"/>
      <c r="D45" s="262"/>
      <c r="E45" s="263"/>
      <c r="F45" s="263"/>
      <c r="G45" s="263"/>
      <c r="H45" s="263"/>
      <c r="I45" s="263"/>
      <c r="J45" s="263"/>
      <c r="K45" s="263"/>
      <c r="L45" s="263"/>
      <c r="M45" s="263"/>
      <c r="N45" s="264"/>
      <c r="O45" s="22"/>
    </row>
    <row r="46" spans="1:15" ht="20.25" customHeight="1">
      <c r="A46" s="22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22"/>
    </row>
    <row r="47" spans="1:15" ht="20.25" customHeight="1">
      <c r="A47" s="22"/>
      <c r="B47" s="133" t="s">
        <v>41</v>
      </c>
      <c r="C47" s="133"/>
      <c r="D47" s="133"/>
      <c r="E47" s="133"/>
      <c r="F47" s="134"/>
      <c r="G47" s="135" t="s">
        <v>42</v>
      </c>
      <c r="H47" s="136"/>
      <c r="I47" s="9"/>
      <c r="J47" s="30" t="s">
        <v>43</v>
      </c>
      <c r="K47" s="30"/>
      <c r="L47" s="186"/>
      <c r="M47" s="187"/>
      <c r="N47" s="9" t="s">
        <v>44</v>
      </c>
      <c r="O47" s="9"/>
    </row>
    <row r="48" spans="1:15" ht="20.25" customHeight="1">
      <c r="A48" s="22"/>
      <c r="B48" s="17"/>
      <c r="C48" s="17"/>
      <c r="D48" s="17"/>
      <c r="E48" s="17"/>
      <c r="F48" s="17"/>
      <c r="G48" s="39"/>
      <c r="H48" s="39"/>
      <c r="I48" s="9"/>
      <c r="J48" s="30"/>
      <c r="K48" s="30"/>
      <c r="L48" s="16"/>
      <c r="M48" s="16"/>
      <c r="N48" s="9"/>
      <c r="O48" s="9"/>
    </row>
    <row r="49" spans="1:15" ht="20.25" customHeight="1">
      <c r="A49" s="22"/>
      <c r="B49" s="188" t="s">
        <v>139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7"/>
      <c r="N49" s="17"/>
      <c r="O49" s="17"/>
    </row>
    <row r="50" spans="1:15" ht="20.25" customHeight="1">
      <c r="A50" s="22"/>
      <c r="B50" s="188" t="s">
        <v>136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7"/>
      <c r="N50" s="17"/>
      <c r="O50" s="17"/>
    </row>
    <row r="51" spans="1:15" ht="12" customHeight="1">
      <c r="A51" s="22"/>
      <c r="B51" s="119"/>
      <c r="C51" s="119"/>
      <c r="D51" s="119"/>
      <c r="E51" s="119"/>
      <c r="F51" s="119"/>
      <c r="G51" s="120" t="s">
        <v>123</v>
      </c>
      <c r="H51" s="119"/>
      <c r="I51" s="120" t="s">
        <v>124</v>
      </c>
      <c r="J51" s="119"/>
      <c r="K51" s="119"/>
      <c r="L51" s="119"/>
      <c r="M51" s="17"/>
      <c r="N51" s="17"/>
      <c r="O51" s="17"/>
    </row>
    <row r="52" spans="1:15" ht="20.25" customHeight="1">
      <c r="A52" s="22"/>
      <c r="B52" s="188" t="s">
        <v>136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7"/>
      <c r="N52" s="17"/>
      <c r="O52" s="17"/>
    </row>
    <row r="53" spans="1:15" ht="12" customHeight="1">
      <c r="A53" s="22"/>
      <c r="B53" s="119"/>
      <c r="C53" s="119"/>
      <c r="D53" s="119"/>
      <c r="E53" s="119"/>
      <c r="F53" s="119"/>
      <c r="G53" s="120" t="s">
        <v>123</v>
      </c>
      <c r="H53" s="119"/>
      <c r="I53" s="120" t="s">
        <v>124</v>
      </c>
      <c r="J53" s="119"/>
      <c r="K53" s="119"/>
      <c r="L53" s="119"/>
      <c r="M53" s="17"/>
      <c r="N53" s="17"/>
      <c r="O53" s="17"/>
    </row>
    <row r="54" spans="1:15" ht="12" customHeight="1">
      <c r="A54" s="124"/>
      <c r="B54" s="124" t="s">
        <v>145</v>
      </c>
      <c r="C54" s="124"/>
      <c r="D54" s="124"/>
      <c r="E54" s="124"/>
      <c r="F54" s="124"/>
      <c r="G54" s="125"/>
      <c r="H54" s="124"/>
      <c r="I54" s="125"/>
      <c r="J54" s="124"/>
      <c r="K54" s="124"/>
      <c r="L54" s="124"/>
      <c r="M54" s="17"/>
      <c r="N54" s="17"/>
      <c r="O54" s="17"/>
    </row>
    <row r="55" spans="1:15" ht="20.25" customHeight="1">
      <c r="A55" s="22"/>
      <c r="B55" s="246" t="s">
        <v>146</v>
      </c>
      <c r="C55" s="246"/>
      <c r="D55" s="246"/>
      <c r="E55" s="246"/>
      <c r="F55" s="246"/>
      <c r="G55" s="246"/>
      <c r="H55" s="246"/>
      <c r="I55" s="246"/>
      <c r="J55" s="246"/>
      <c r="K55" s="246"/>
      <c r="L55" s="16"/>
      <c r="M55" s="16"/>
      <c r="N55" s="16"/>
      <c r="O55" s="22"/>
    </row>
    <row r="56" spans="1:15" ht="35.25" customHeight="1">
      <c r="A56" s="22"/>
      <c r="B56" s="143" t="s">
        <v>147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2:15" ht="12.75">
      <c r="B57" s="172" t="s">
        <v>148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</row>
    <row r="58" spans="1:15" ht="39.75" customHeight="1">
      <c r="A58" s="22"/>
      <c r="B58" s="289" t="s">
        <v>149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</row>
    <row r="59" spans="1:6" ht="24.75" customHeight="1">
      <c r="A59" s="22"/>
      <c r="F59" s="52"/>
    </row>
    <row r="60" spans="1:15" ht="20.25" customHeight="1">
      <c r="A60" s="22"/>
      <c r="B60" s="228"/>
      <c r="C60" s="228"/>
      <c r="D60" s="22"/>
      <c r="E60" s="22"/>
      <c r="F60" s="22"/>
      <c r="G60" s="22"/>
      <c r="H60" s="22"/>
      <c r="I60" s="22"/>
      <c r="J60" s="22"/>
      <c r="K60" s="22"/>
      <c r="L60" s="22"/>
      <c r="M60" s="288" t="s">
        <v>45</v>
      </c>
      <c r="N60" s="288"/>
      <c r="O60" s="22"/>
    </row>
    <row r="61" spans="1:15" ht="16.5" customHeight="1">
      <c r="A61" s="290" t="s">
        <v>46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</row>
    <row r="62" spans="1:17" ht="174.75" customHeight="1">
      <c r="A62" s="44" t="s">
        <v>47</v>
      </c>
      <c r="B62" s="44" t="s">
        <v>119</v>
      </c>
      <c r="C62" s="44" t="s">
        <v>48</v>
      </c>
      <c r="D62" s="44" t="s">
        <v>49</v>
      </c>
      <c r="E62" s="45" t="s">
        <v>50</v>
      </c>
      <c r="F62" s="45" t="s">
        <v>132</v>
      </c>
      <c r="G62" s="44" t="s">
        <v>51</v>
      </c>
      <c r="H62" s="44" t="s">
        <v>52</v>
      </c>
      <c r="I62" s="44" t="s">
        <v>53</v>
      </c>
      <c r="J62" s="44" t="s">
        <v>133</v>
      </c>
      <c r="K62" s="44" t="s">
        <v>134</v>
      </c>
      <c r="L62" s="44" t="s">
        <v>135</v>
      </c>
      <c r="M62" s="44" t="s">
        <v>54</v>
      </c>
      <c r="N62" s="44" t="s">
        <v>55</v>
      </c>
      <c r="O62" s="44" t="s">
        <v>56</v>
      </c>
      <c r="P62" s="46"/>
      <c r="Q62" s="46"/>
    </row>
    <row r="63" spans="1:17" ht="14.25" customHeight="1">
      <c r="A63" s="45" t="s">
        <v>57</v>
      </c>
      <c r="B63" s="45" t="s">
        <v>58</v>
      </c>
      <c r="C63" s="45" t="s">
        <v>59</v>
      </c>
      <c r="D63" s="45" t="s">
        <v>60</v>
      </c>
      <c r="E63" s="45" t="s">
        <v>61</v>
      </c>
      <c r="F63" s="45" t="s">
        <v>62</v>
      </c>
      <c r="G63" s="45" t="s">
        <v>63</v>
      </c>
      <c r="H63" s="45" t="s">
        <v>64</v>
      </c>
      <c r="I63" s="45" t="s">
        <v>65</v>
      </c>
      <c r="J63" s="45" t="s">
        <v>66</v>
      </c>
      <c r="K63" s="45" t="s">
        <v>67</v>
      </c>
      <c r="L63" s="45" t="s">
        <v>68</v>
      </c>
      <c r="M63" s="45" t="s">
        <v>69</v>
      </c>
      <c r="N63" s="45" t="s">
        <v>70</v>
      </c>
      <c r="O63" s="45" t="s">
        <v>71</v>
      </c>
      <c r="P63" s="47"/>
      <c r="Q63" s="46"/>
    </row>
    <row r="64" spans="1:15" s="52" customFormat="1" ht="12.75">
      <c r="A64" s="48" t="s">
        <v>57</v>
      </c>
      <c r="B64" s="48"/>
      <c r="C64" s="48"/>
      <c r="D64" s="48"/>
      <c r="E64" s="48"/>
      <c r="F64" s="49">
        <f aca="true" t="shared" si="0" ref="F64:F83">C64*D64*E64</f>
        <v>0</v>
      </c>
      <c r="G64" s="50"/>
      <c r="H64" s="51">
        <f aca="true" t="shared" si="1" ref="H64:H83">C64*G64</f>
        <v>0</v>
      </c>
      <c r="I64" s="48">
        <f aca="true" t="shared" si="2" ref="I64:I83">(D64*G64)</f>
        <v>0</v>
      </c>
      <c r="J64" s="48"/>
      <c r="K64" s="48"/>
      <c r="L64" s="49">
        <f aca="true" t="shared" si="3" ref="L64:L83">F64-(C64*(J64-I64)*K64)</f>
        <v>0</v>
      </c>
      <c r="M64" s="48"/>
      <c r="N64" s="49">
        <f aca="true" t="shared" si="4" ref="N64:N83">H64*J64*M64</f>
        <v>0</v>
      </c>
      <c r="O64" s="49"/>
    </row>
    <row r="65" spans="1:15" s="52" customFormat="1" ht="12.75">
      <c r="A65" s="53" t="s">
        <v>58</v>
      </c>
      <c r="B65" s="53"/>
      <c r="C65" s="53"/>
      <c r="D65" s="53"/>
      <c r="E65" s="53"/>
      <c r="F65" s="54">
        <f t="shared" si="0"/>
        <v>0</v>
      </c>
      <c r="G65" s="55"/>
      <c r="H65" s="56">
        <f t="shared" si="1"/>
        <v>0</v>
      </c>
      <c r="I65" s="53">
        <f t="shared" si="2"/>
        <v>0</v>
      </c>
      <c r="J65" s="53"/>
      <c r="K65" s="53"/>
      <c r="L65" s="54">
        <f t="shared" si="3"/>
        <v>0</v>
      </c>
      <c r="M65" s="53"/>
      <c r="N65" s="54">
        <f t="shared" si="4"/>
        <v>0</v>
      </c>
      <c r="O65" s="54"/>
    </row>
    <row r="66" spans="1:15" s="52" customFormat="1" ht="12.75">
      <c r="A66" s="48" t="s">
        <v>59</v>
      </c>
      <c r="B66" s="48"/>
      <c r="C66" s="48"/>
      <c r="D66" s="48"/>
      <c r="E66" s="48"/>
      <c r="F66" s="49">
        <f t="shared" si="0"/>
        <v>0</v>
      </c>
      <c r="G66" s="50"/>
      <c r="H66" s="51">
        <f t="shared" si="1"/>
        <v>0</v>
      </c>
      <c r="I66" s="48">
        <f t="shared" si="2"/>
        <v>0</v>
      </c>
      <c r="J66" s="48"/>
      <c r="K66" s="48"/>
      <c r="L66" s="49">
        <f t="shared" si="3"/>
        <v>0</v>
      </c>
      <c r="M66" s="48"/>
      <c r="N66" s="49">
        <f t="shared" si="4"/>
        <v>0</v>
      </c>
      <c r="O66" s="49"/>
    </row>
    <row r="67" spans="1:15" s="52" customFormat="1" ht="12.75">
      <c r="A67" s="53" t="s">
        <v>60</v>
      </c>
      <c r="B67" s="53"/>
      <c r="C67" s="53"/>
      <c r="D67" s="53"/>
      <c r="E67" s="53"/>
      <c r="F67" s="54">
        <f t="shared" si="0"/>
        <v>0</v>
      </c>
      <c r="G67" s="55"/>
      <c r="H67" s="56">
        <f t="shared" si="1"/>
        <v>0</v>
      </c>
      <c r="I67" s="53">
        <f t="shared" si="2"/>
        <v>0</v>
      </c>
      <c r="J67" s="53"/>
      <c r="K67" s="53"/>
      <c r="L67" s="54">
        <f t="shared" si="3"/>
        <v>0</v>
      </c>
      <c r="M67" s="53"/>
      <c r="N67" s="54">
        <f t="shared" si="4"/>
        <v>0</v>
      </c>
      <c r="O67" s="54"/>
    </row>
    <row r="68" spans="1:15" s="52" customFormat="1" ht="12.75">
      <c r="A68" s="48" t="s">
        <v>61</v>
      </c>
      <c r="B68" s="48"/>
      <c r="C68" s="48"/>
      <c r="D68" s="48"/>
      <c r="E68" s="48"/>
      <c r="F68" s="49">
        <f t="shared" si="0"/>
        <v>0</v>
      </c>
      <c r="G68" s="50"/>
      <c r="H68" s="51">
        <f t="shared" si="1"/>
        <v>0</v>
      </c>
      <c r="I68" s="48">
        <f t="shared" si="2"/>
        <v>0</v>
      </c>
      <c r="J68" s="48"/>
      <c r="K68" s="48"/>
      <c r="L68" s="49">
        <f t="shared" si="3"/>
        <v>0</v>
      </c>
      <c r="M68" s="48"/>
      <c r="N68" s="49">
        <f t="shared" si="4"/>
        <v>0</v>
      </c>
      <c r="O68" s="49"/>
    </row>
    <row r="69" spans="1:15" ht="12.75">
      <c r="A69" s="53" t="s">
        <v>62</v>
      </c>
      <c r="B69" s="53"/>
      <c r="C69" s="53"/>
      <c r="D69" s="53"/>
      <c r="E69" s="53"/>
      <c r="F69" s="54">
        <f t="shared" si="0"/>
        <v>0</v>
      </c>
      <c r="G69" s="55"/>
      <c r="H69" s="56">
        <f t="shared" si="1"/>
        <v>0</v>
      </c>
      <c r="I69" s="53">
        <f t="shared" si="2"/>
        <v>0</v>
      </c>
      <c r="J69" s="53"/>
      <c r="K69" s="53"/>
      <c r="L69" s="54">
        <f t="shared" si="3"/>
        <v>0</v>
      </c>
      <c r="M69" s="53"/>
      <c r="N69" s="54">
        <f t="shared" si="4"/>
        <v>0</v>
      </c>
      <c r="O69" s="54"/>
    </row>
    <row r="70" spans="1:15" ht="12.75">
      <c r="A70" s="48" t="s">
        <v>63</v>
      </c>
      <c r="B70" s="48"/>
      <c r="C70" s="48"/>
      <c r="D70" s="48"/>
      <c r="E70" s="48"/>
      <c r="F70" s="49">
        <f t="shared" si="0"/>
        <v>0</v>
      </c>
      <c r="G70" s="50"/>
      <c r="H70" s="51">
        <f t="shared" si="1"/>
        <v>0</v>
      </c>
      <c r="I70" s="48">
        <f t="shared" si="2"/>
        <v>0</v>
      </c>
      <c r="J70" s="48"/>
      <c r="K70" s="48"/>
      <c r="L70" s="49">
        <f t="shared" si="3"/>
        <v>0</v>
      </c>
      <c r="M70" s="48"/>
      <c r="N70" s="49">
        <f t="shared" si="4"/>
        <v>0</v>
      </c>
      <c r="O70" s="49"/>
    </row>
    <row r="71" spans="1:15" ht="12.75">
      <c r="A71" s="53" t="s">
        <v>64</v>
      </c>
      <c r="B71" s="53"/>
      <c r="C71" s="53"/>
      <c r="D71" s="53"/>
      <c r="E71" s="53"/>
      <c r="F71" s="54">
        <f t="shared" si="0"/>
        <v>0</v>
      </c>
      <c r="G71" s="55"/>
      <c r="H71" s="56">
        <f t="shared" si="1"/>
        <v>0</v>
      </c>
      <c r="I71" s="53">
        <f t="shared" si="2"/>
        <v>0</v>
      </c>
      <c r="J71" s="53"/>
      <c r="K71" s="53"/>
      <c r="L71" s="54">
        <f t="shared" si="3"/>
        <v>0</v>
      </c>
      <c r="M71" s="53"/>
      <c r="N71" s="54">
        <f t="shared" si="4"/>
        <v>0</v>
      </c>
      <c r="O71" s="54"/>
    </row>
    <row r="72" spans="1:15" ht="12.75">
      <c r="A72" s="48" t="s">
        <v>65</v>
      </c>
      <c r="B72" s="48"/>
      <c r="C72" s="48"/>
      <c r="D72" s="48"/>
      <c r="E72" s="48"/>
      <c r="F72" s="49">
        <f t="shared" si="0"/>
        <v>0</v>
      </c>
      <c r="G72" s="50"/>
      <c r="H72" s="51">
        <f t="shared" si="1"/>
        <v>0</v>
      </c>
      <c r="I72" s="48">
        <f t="shared" si="2"/>
        <v>0</v>
      </c>
      <c r="J72" s="48"/>
      <c r="K72" s="48"/>
      <c r="L72" s="49">
        <f t="shared" si="3"/>
        <v>0</v>
      </c>
      <c r="M72" s="48"/>
      <c r="N72" s="49">
        <f t="shared" si="4"/>
        <v>0</v>
      </c>
      <c r="O72" s="49"/>
    </row>
    <row r="73" spans="1:15" ht="12.75">
      <c r="A73" s="53" t="s">
        <v>66</v>
      </c>
      <c r="B73" s="53"/>
      <c r="C73" s="53"/>
      <c r="D73" s="53"/>
      <c r="E73" s="53"/>
      <c r="F73" s="54">
        <f t="shared" si="0"/>
        <v>0</v>
      </c>
      <c r="G73" s="55"/>
      <c r="H73" s="56">
        <f t="shared" si="1"/>
        <v>0</v>
      </c>
      <c r="I73" s="53">
        <f t="shared" si="2"/>
        <v>0</v>
      </c>
      <c r="J73" s="53"/>
      <c r="K73" s="53"/>
      <c r="L73" s="54">
        <f t="shared" si="3"/>
        <v>0</v>
      </c>
      <c r="M73" s="53"/>
      <c r="N73" s="54">
        <f t="shared" si="4"/>
        <v>0</v>
      </c>
      <c r="O73" s="54"/>
    </row>
    <row r="74" spans="1:15" ht="12.75">
      <c r="A74" s="48" t="s">
        <v>67</v>
      </c>
      <c r="B74" s="48"/>
      <c r="C74" s="48"/>
      <c r="D74" s="48"/>
      <c r="E74" s="48"/>
      <c r="F74" s="49">
        <f t="shared" si="0"/>
        <v>0</v>
      </c>
      <c r="G74" s="50"/>
      <c r="H74" s="51">
        <f t="shared" si="1"/>
        <v>0</v>
      </c>
      <c r="I74" s="48">
        <f t="shared" si="2"/>
        <v>0</v>
      </c>
      <c r="J74" s="48"/>
      <c r="K74" s="48"/>
      <c r="L74" s="49">
        <f t="shared" si="3"/>
        <v>0</v>
      </c>
      <c r="M74" s="48"/>
      <c r="N74" s="49">
        <f t="shared" si="4"/>
        <v>0</v>
      </c>
      <c r="O74" s="49"/>
    </row>
    <row r="75" spans="1:15" ht="12.75">
      <c r="A75" s="53" t="s">
        <v>68</v>
      </c>
      <c r="B75" s="53"/>
      <c r="C75" s="53"/>
      <c r="D75" s="53"/>
      <c r="E75" s="53"/>
      <c r="F75" s="54">
        <f t="shared" si="0"/>
        <v>0</v>
      </c>
      <c r="G75" s="55"/>
      <c r="H75" s="56">
        <f t="shared" si="1"/>
        <v>0</v>
      </c>
      <c r="I75" s="53">
        <f t="shared" si="2"/>
        <v>0</v>
      </c>
      <c r="J75" s="53"/>
      <c r="K75" s="53"/>
      <c r="L75" s="54">
        <f t="shared" si="3"/>
        <v>0</v>
      </c>
      <c r="M75" s="53"/>
      <c r="N75" s="54">
        <f t="shared" si="4"/>
        <v>0</v>
      </c>
      <c r="O75" s="54"/>
    </row>
    <row r="76" spans="1:15" ht="12.75">
      <c r="A76" s="48" t="s">
        <v>69</v>
      </c>
      <c r="B76" s="48"/>
      <c r="C76" s="48"/>
      <c r="D76" s="48"/>
      <c r="E76" s="48"/>
      <c r="F76" s="49">
        <f t="shared" si="0"/>
        <v>0</v>
      </c>
      <c r="G76" s="50"/>
      <c r="H76" s="51">
        <f t="shared" si="1"/>
        <v>0</v>
      </c>
      <c r="I76" s="48">
        <f t="shared" si="2"/>
        <v>0</v>
      </c>
      <c r="J76" s="48"/>
      <c r="K76" s="48"/>
      <c r="L76" s="49">
        <f t="shared" si="3"/>
        <v>0</v>
      </c>
      <c r="M76" s="48"/>
      <c r="N76" s="49">
        <f t="shared" si="4"/>
        <v>0</v>
      </c>
      <c r="O76" s="49"/>
    </row>
    <row r="77" spans="1:15" ht="12.75">
      <c r="A77" s="53" t="s">
        <v>70</v>
      </c>
      <c r="B77" s="53"/>
      <c r="C77" s="53"/>
      <c r="D77" s="53"/>
      <c r="E77" s="53"/>
      <c r="F77" s="54">
        <f t="shared" si="0"/>
        <v>0</v>
      </c>
      <c r="G77" s="55"/>
      <c r="H77" s="56">
        <f t="shared" si="1"/>
        <v>0</v>
      </c>
      <c r="I77" s="53">
        <f t="shared" si="2"/>
        <v>0</v>
      </c>
      <c r="J77" s="53"/>
      <c r="K77" s="53"/>
      <c r="L77" s="54">
        <f t="shared" si="3"/>
        <v>0</v>
      </c>
      <c r="M77" s="53"/>
      <c r="N77" s="54">
        <f t="shared" si="4"/>
        <v>0</v>
      </c>
      <c r="O77" s="54"/>
    </row>
    <row r="78" spans="1:15" ht="12.75">
      <c r="A78" s="48" t="s">
        <v>71</v>
      </c>
      <c r="B78" s="48"/>
      <c r="C78" s="48"/>
      <c r="D78" s="48"/>
      <c r="E78" s="48"/>
      <c r="F78" s="49">
        <f t="shared" si="0"/>
        <v>0</v>
      </c>
      <c r="G78" s="50"/>
      <c r="H78" s="51">
        <f t="shared" si="1"/>
        <v>0</v>
      </c>
      <c r="I78" s="48">
        <f t="shared" si="2"/>
        <v>0</v>
      </c>
      <c r="J78" s="48"/>
      <c r="K78" s="48"/>
      <c r="L78" s="49">
        <f t="shared" si="3"/>
        <v>0</v>
      </c>
      <c r="M78" s="48"/>
      <c r="N78" s="49">
        <f t="shared" si="4"/>
        <v>0</v>
      </c>
      <c r="O78" s="49"/>
    </row>
    <row r="79" spans="1:15" ht="12.75">
      <c r="A79" s="53" t="s">
        <v>72</v>
      </c>
      <c r="B79" s="53"/>
      <c r="C79" s="53"/>
      <c r="D79" s="53"/>
      <c r="E79" s="53"/>
      <c r="F79" s="54">
        <f t="shared" si="0"/>
        <v>0</v>
      </c>
      <c r="G79" s="55"/>
      <c r="H79" s="56">
        <f t="shared" si="1"/>
        <v>0</v>
      </c>
      <c r="I79" s="53">
        <f t="shared" si="2"/>
        <v>0</v>
      </c>
      <c r="J79" s="53"/>
      <c r="K79" s="53"/>
      <c r="L79" s="54">
        <f t="shared" si="3"/>
        <v>0</v>
      </c>
      <c r="M79" s="53"/>
      <c r="N79" s="54">
        <f t="shared" si="4"/>
        <v>0</v>
      </c>
      <c r="O79" s="54"/>
    </row>
    <row r="80" spans="1:15" ht="12.75">
      <c r="A80" s="48" t="s">
        <v>73</v>
      </c>
      <c r="B80" s="48"/>
      <c r="C80" s="48"/>
      <c r="D80" s="48"/>
      <c r="E80" s="48"/>
      <c r="F80" s="49">
        <f t="shared" si="0"/>
        <v>0</v>
      </c>
      <c r="G80" s="50"/>
      <c r="H80" s="51">
        <f t="shared" si="1"/>
        <v>0</v>
      </c>
      <c r="I80" s="48">
        <f t="shared" si="2"/>
        <v>0</v>
      </c>
      <c r="J80" s="48"/>
      <c r="K80" s="48"/>
      <c r="L80" s="49">
        <f t="shared" si="3"/>
        <v>0</v>
      </c>
      <c r="M80" s="48"/>
      <c r="N80" s="49">
        <f t="shared" si="4"/>
        <v>0</v>
      </c>
      <c r="O80" s="49"/>
    </row>
    <row r="81" spans="1:15" ht="12.75">
      <c r="A81" s="53" t="s">
        <v>74</v>
      </c>
      <c r="B81" s="53"/>
      <c r="C81" s="53"/>
      <c r="D81" s="53"/>
      <c r="E81" s="53"/>
      <c r="F81" s="54">
        <f t="shared" si="0"/>
        <v>0</v>
      </c>
      <c r="G81" s="55"/>
      <c r="H81" s="56">
        <f t="shared" si="1"/>
        <v>0</v>
      </c>
      <c r="I81" s="53">
        <f t="shared" si="2"/>
        <v>0</v>
      </c>
      <c r="J81" s="53"/>
      <c r="K81" s="53"/>
      <c r="L81" s="54">
        <f t="shared" si="3"/>
        <v>0</v>
      </c>
      <c r="M81" s="53"/>
      <c r="N81" s="54">
        <f t="shared" si="4"/>
        <v>0</v>
      </c>
      <c r="O81" s="54"/>
    </row>
    <row r="82" spans="1:15" ht="12.75">
      <c r="A82" s="48" t="s">
        <v>75</v>
      </c>
      <c r="B82" s="48"/>
      <c r="C82" s="48"/>
      <c r="D82" s="48"/>
      <c r="E82" s="48"/>
      <c r="F82" s="49">
        <f t="shared" si="0"/>
        <v>0</v>
      </c>
      <c r="G82" s="50"/>
      <c r="H82" s="51">
        <f t="shared" si="1"/>
        <v>0</v>
      </c>
      <c r="I82" s="48">
        <f t="shared" si="2"/>
        <v>0</v>
      </c>
      <c r="J82" s="48"/>
      <c r="K82" s="48"/>
      <c r="L82" s="49">
        <f t="shared" si="3"/>
        <v>0</v>
      </c>
      <c r="M82" s="48"/>
      <c r="N82" s="49">
        <f t="shared" si="4"/>
        <v>0</v>
      </c>
      <c r="O82" s="49"/>
    </row>
    <row r="83" spans="1:15" ht="12.75">
      <c r="A83" s="53" t="s">
        <v>76</v>
      </c>
      <c r="B83" s="57"/>
      <c r="C83" s="58"/>
      <c r="D83" s="53"/>
      <c r="E83" s="53"/>
      <c r="F83" s="54">
        <f t="shared" si="0"/>
        <v>0</v>
      </c>
      <c r="G83" s="55"/>
      <c r="H83" s="56">
        <f t="shared" si="1"/>
        <v>0</v>
      </c>
      <c r="I83" s="53">
        <f t="shared" si="2"/>
        <v>0</v>
      </c>
      <c r="J83" s="53"/>
      <c r="K83" s="53"/>
      <c r="L83" s="54">
        <f t="shared" si="3"/>
        <v>0</v>
      </c>
      <c r="M83" s="53"/>
      <c r="N83" s="54">
        <f t="shared" si="4"/>
        <v>0</v>
      </c>
      <c r="O83" s="54"/>
    </row>
    <row r="84" spans="1:15" ht="18.75" customHeight="1">
      <c r="A84" s="59" t="s">
        <v>77</v>
      </c>
      <c r="B84" s="60" t="s">
        <v>78</v>
      </c>
      <c r="C84" s="61">
        <f>SUM(C64:C83)</f>
        <v>0</v>
      </c>
      <c r="D84" s="62" t="s">
        <v>78</v>
      </c>
      <c r="E84" s="63" t="s">
        <v>78</v>
      </c>
      <c r="F84" s="64">
        <f>SUM(F64:F83)</f>
        <v>0</v>
      </c>
      <c r="G84" s="63" t="s">
        <v>78</v>
      </c>
      <c r="H84" s="65">
        <f>SUM(H64:H83)</f>
        <v>0</v>
      </c>
      <c r="I84" s="63">
        <f>SUM(I64:I83)</f>
        <v>0</v>
      </c>
      <c r="J84" s="63" t="s">
        <v>78</v>
      </c>
      <c r="K84" s="63" t="s">
        <v>78</v>
      </c>
      <c r="L84" s="64">
        <f>SUM(L64:L83)</f>
        <v>0</v>
      </c>
      <c r="M84" s="63" t="s">
        <v>78</v>
      </c>
      <c r="N84" s="64">
        <f>SUM(N64:N83)</f>
        <v>0</v>
      </c>
      <c r="O84" s="64">
        <f>SUM(O64:O83)</f>
        <v>0</v>
      </c>
    </row>
    <row r="85" spans="1:15" ht="12.75">
      <c r="A85" s="10"/>
      <c r="B85" s="66"/>
      <c r="C85" s="39"/>
      <c r="D85" s="66"/>
      <c r="E85" s="66"/>
      <c r="F85" s="66"/>
      <c r="G85" s="66"/>
      <c r="H85" s="67"/>
      <c r="I85" s="66"/>
      <c r="J85" s="66"/>
      <c r="K85" s="66"/>
      <c r="L85" s="66"/>
      <c r="M85" s="66"/>
      <c r="N85" s="66"/>
      <c r="O85" s="66"/>
    </row>
    <row r="86" spans="1:15" ht="15.75" customHeight="1">
      <c r="A86" s="142" t="s">
        <v>79</v>
      </c>
      <c r="B86" s="142"/>
      <c r="C86" s="142"/>
      <c r="D86" s="142"/>
      <c r="E86" s="142"/>
      <c r="F86" s="68" t="e">
        <f>L84/F84</f>
        <v>#DIV/0!</v>
      </c>
      <c r="G86" s="70"/>
      <c r="H86" s="71"/>
      <c r="I86" s="71"/>
      <c r="J86" s="71"/>
      <c r="K86" s="71"/>
      <c r="L86" s="71"/>
      <c r="M86" s="71"/>
      <c r="N86" s="71"/>
      <c r="O86" s="71"/>
    </row>
    <row r="87" spans="1:15" ht="15.75" customHeight="1" hidden="1">
      <c r="A87" s="72"/>
      <c r="B87" s="73"/>
      <c r="C87" s="74"/>
      <c r="D87" s="74"/>
      <c r="E87" s="74"/>
      <c r="F87" s="3"/>
      <c r="G87" s="75"/>
      <c r="H87" s="71"/>
      <c r="I87" s="71"/>
      <c r="J87" s="71"/>
      <c r="K87" s="71"/>
      <c r="L87" s="71"/>
      <c r="M87" s="71"/>
      <c r="N87" s="71"/>
      <c r="O87" s="71"/>
    </row>
    <row r="88" spans="1:15" ht="15.75" customHeight="1">
      <c r="A88" s="185" t="s">
        <v>154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5.75" customHeight="1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5" ht="15.75" customHeight="1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</row>
    <row r="91" spans="1:15" ht="15.75" customHeight="1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5.75" customHeight="1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5.75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ht="15.75" customHeight="1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ht="12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1"/>
      <c r="N95" s="71"/>
      <c r="O95" s="71"/>
    </row>
    <row r="96" spans="1:15" ht="15.75" customHeight="1" hidden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1"/>
      <c r="N96" s="71"/>
      <c r="O96" s="71"/>
    </row>
    <row r="97" spans="1:15" ht="15.75" customHeight="1" hidden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1"/>
      <c r="N97" s="71"/>
      <c r="O97" s="71"/>
    </row>
    <row r="98" spans="1:15" ht="15.75" customHeight="1" hidden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1"/>
      <c r="N98" s="71"/>
      <c r="O98" s="71"/>
    </row>
    <row r="99" spans="1:15" ht="15.75" customHeight="1" hidden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1"/>
      <c r="N99" s="71"/>
      <c r="O99" s="71"/>
    </row>
    <row r="100" spans="13:14" ht="15.75">
      <c r="M100" s="129" t="s">
        <v>80</v>
      </c>
      <c r="N100" s="129"/>
    </row>
    <row r="101" spans="1:15" ht="19.5" customHeight="1">
      <c r="A101" s="294" t="s">
        <v>81</v>
      </c>
      <c r="B101" s="294"/>
      <c r="C101" s="294"/>
      <c r="D101" s="129"/>
      <c r="E101" s="129"/>
      <c r="F101" s="294"/>
      <c r="G101" s="129"/>
      <c r="H101" s="294"/>
      <c r="I101" s="294"/>
      <c r="J101" s="294"/>
      <c r="K101" s="294"/>
      <c r="L101" s="294"/>
      <c r="M101" s="294"/>
      <c r="N101" s="294"/>
      <c r="O101" s="294"/>
    </row>
    <row r="102" spans="1:16" ht="159.75" customHeight="1">
      <c r="A102" s="69" t="s">
        <v>82</v>
      </c>
      <c r="B102" s="139" t="s">
        <v>120</v>
      </c>
      <c r="C102" s="141"/>
      <c r="D102" s="78" t="s">
        <v>83</v>
      </c>
      <c r="E102" s="78" t="s">
        <v>84</v>
      </c>
      <c r="F102" s="43" t="s">
        <v>85</v>
      </c>
      <c r="G102" s="139" t="s">
        <v>86</v>
      </c>
      <c r="H102" s="140"/>
      <c r="I102" s="127" t="s">
        <v>87</v>
      </c>
      <c r="J102" s="128"/>
      <c r="K102" s="69" t="s">
        <v>88</v>
      </c>
      <c r="L102" s="190" t="s">
        <v>89</v>
      </c>
      <c r="M102" s="190"/>
      <c r="N102" s="140" t="s">
        <v>90</v>
      </c>
      <c r="O102" s="140"/>
      <c r="P102" s="79"/>
    </row>
    <row r="103" spans="1:15" ht="15.75" customHeight="1">
      <c r="A103" s="69" t="s">
        <v>57</v>
      </c>
      <c r="B103" s="139" t="s">
        <v>58</v>
      </c>
      <c r="C103" s="141"/>
      <c r="D103" s="78" t="s">
        <v>59</v>
      </c>
      <c r="E103" s="78" t="s">
        <v>60</v>
      </c>
      <c r="F103" s="42" t="s">
        <v>61</v>
      </c>
      <c r="G103" s="139" t="s">
        <v>62</v>
      </c>
      <c r="H103" s="141"/>
      <c r="I103" s="173" t="s">
        <v>63</v>
      </c>
      <c r="J103" s="173"/>
      <c r="K103" s="42" t="s">
        <v>64</v>
      </c>
      <c r="L103" s="139" t="s">
        <v>65</v>
      </c>
      <c r="M103" s="140"/>
      <c r="N103" s="139" t="s">
        <v>66</v>
      </c>
      <c r="O103" s="140"/>
    </row>
    <row r="104" spans="1:15" ht="12.75">
      <c r="A104" s="80" t="s">
        <v>57</v>
      </c>
      <c r="B104" s="163"/>
      <c r="C104" s="164"/>
      <c r="D104" s="81"/>
      <c r="E104" s="82"/>
      <c r="F104" s="83"/>
      <c r="G104" s="165"/>
      <c r="H104" s="166"/>
      <c r="I104" s="160">
        <f aca="true" t="shared" si="5" ref="I104:I113">F104*G104</f>
        <v>0</v>
      </c>
      <c r="J104" s="160"/>
      <c r="K104" s="85"/>
      <c r="L104" s="183"/>
      <c r="M104" s="184"/>
      <c r="N104" s="181">
        <f aca="true" t="shared" si="6" ref="N104:N113">I104-(F104-K104)*L104</f>
        <v>0</v>
      </c>
      <c r="O104" s="182"/>
    </row>
    <row r="105" spans="1:15" ht="12.75">
      <c r="A105" s="80" t="s">
        <v>58</v>
      </c>
      <c r="B105" s="163"/>
      <c r="C105" s="164"/>
      <c r="D105" s="81"/>
      <c r="E105" s="82"/>
      <c r="F105" s="83"/>
      <c r="G105" s="165"/>
      <c r="H105" s="166"/>
      <c r="I105" s="160">
        <f t="shared" si="5"/>
        <v>0</v>
      </c>
      <c r="J105" s="160"/>
      <c r="K105" s="85"/>
      <c r="L105" s="183"/>
      <c r="M105" s="184"/>
      <c r="N105" s="181">
        <f t="shared" si="6"/>
        <v>0</v>
      </c>
      <c r="O105" s="182"/>
    </row>
    <row r="106" spans="1:15" ht="12.75">
      <c r="A106" s="80" t="s">
        <v>59</v>
      </c>
      <c r="B106" s="163"/>
      <c r="C106" s="164"/>
      <c r="D106" s="81"/>
      <c r="E106" s="82"/>
      <c r="F106" s="83"/>
      <c r="G106" s="165"/>
      <c r="H106" s="166"/>
      <c r="I106" s="160">
        <f t="shared" si="5"/>
        <v>0</v>
      </c>
      <c r="J106" s="160"/>
      <c r="K106" s="85"/>
      <c r="L106" s="183"/>
      <c r="M106" s="184"/>
      <c r="N106" s="181">
        <f t="shared" si="6"/>
        <v>0</v>
      </c>
      <c r="O106" s="182"/>
    </row>
    <row r="107" spans="1:15" ht="12.75">
      <c r="A107" s="80" t="s">
        <v>60</v>
      </c>
      <c r="B107" s="163"/>
      <c r="C107" s="164"/>
      <c r="D107" s="81"/>
      <c r="E107" s="82"/>
      <c r="F107" s="83"/>
      <c r="G107" s="165"/>
      <c r="H107" s="166"/>
      <c r="I107" s="160">
        <f t="shared" si="5"/>
        <v>0</v>
      </c>
      <c r="J107" s="160"/>
      <c r="K107" s="85"/>
      <c r="L107" s="183"/>
      <c r="M107" s="184"/>
      <c r="N107" s="181">
        <f t="shared" si="6"/>
        <v>0</v>
      </c>
      <c r="O107" s="182"/>
    </row>
    <row r="108" spans="1:15" ht="12.75">
      <c r="A108" s="80" t="s">
        <v>61</v>
      </c>
      <c r="B108" s="163"/>
      <c r="C108" s="164"/>
      <c r="D108" s="81"/>
      <c r="E108" s="82"/>
      <c r="F108" s="83"/>
      <c r="G108" s="165"/>
      <c r="H108" s="166"/>
      <c r="I108" s="160">
        <f t="shared" si="5"/>
        <v>0</v>
      </c>
      <c r="J108" s="160"/>
      <c r="K108" s="85"/>
      <c r="L108" s="183"/>
      <c r="M108" s="184"/>
      <c r="N108" s="181">
        <f t="shared" si="6"/>
        <v>0</v>
      </c>
      <c r="O108" s="182"/>
    </row>
    <row r="109" spans="1:15" ht="12.75">
      <c r="A109" s="80" t="s">
        <v>62</v>
      </c>
      <c r="B109" s="163"/>
      <c r="C109" s="164"/>
      <c r="D109" s="81"/>
      <c r="E109" s="82"/>
      <c r="F109" s="83"/>
      <c r="G109" s="165"/>
      <c r="H109" s="166"/>
      <c r="I109" s="160">
        <f t="shared" si="5"/>
        <v>0</v>
      </c>
      <c r="J109" s="160"/>
      <c r="K109" s="85"/>
      <c r="L109" s="183"/>
      <c r="M109" s="184"/>
      <c r="N109" s="181">
        <f t="shared" si="6"/>
        <v>0</v>
      </c>
      <c r="O109" s="182"/>
    </row>
    <row r="110" spans="1:15" ht="12.75">
      <c r="A110" s="80" t="s">
        <v>63</v>
      </c>
      <c r="B110" s="163"/>
      <c r="C110" s="164"/>
      <c r="D110" s="81"/>
      <c r="E110" s="82"/>
      <c r="F110" s="83"/>
      <c r="G110" s="165"/>
      <c r="H110" s="166"/>
      <c r="I110" s="160">
        <f t="shared" si="5"/>
        <v>0</v>
      </c>
      <c r="J110" s="160"/>
      <c r="K110" s="85"/>
      <c r="L110" s="183"/>
      <c r="M110" s="184"/>
      <c r="N110" s="181">
        <f t="shared" si="6"/>
        <v>0</v>
      </c>
      <c r="O110" s="182"/>
    </row>
    <row r="111" spans="1:15" ht="12.75">
      <c r="A111" s="80" t="s">
        <v>64</v>
      </c>
      <c r="B111" s="163"/>
      <c r="C111" s="164"/>
      <c r="D111" s="81"/>
      <c r="E111" s="82"/>
      <c r="F111" s="83"/>
      <c r="G111" s="165"/>
      <c r="H111" s="166"/>
      <c r="I111" s="160">
        <f t="shared" si="5"/>
        <v>0</v>
      </c>
      <c r="J111" s="160"/>
      <c r="K111" s="85"/>
      <c r="L111" s="183"/>
      <c r="M111" s="184"/>
      <c r="N111" s="181">
        <f t="shared" si="6"/>
        <v>0</v>
      </c>
      <c r="O111" s="182"/>
    </row>
    <row r="112" spans="1:15" ht="12.75">
      <c r="A112" s="80" t="s">
        <v>65</v>
      </c>
      <c r="B112" s="163"/>
      <c r="C112" s="164"/>
      <c r="D112" s="81"/>
      <c r="E112" s="82"/>
      <c r="F112" s="83"/>
      <c r="G112" s="165"/>
      <c r="H112" s="166"/>
      <c r="I112" s="160">
        <f t="shared" si="5"/>
        <v>0</v>
      </c>
      <c r="J112" s="160"/>
      <c r="K112" s="85"/>
      <c r="L112" s="183"/>
      <c r="M112" s="184"/>
      <c r="N112" s="181">
        <f t="shared" si="6"/>
        <v>0</v>
      </c>
      <c r="O112" s="182"/>
    </row>
    <row r="113" spans="1:15" ht="12.75">
      <c r="A113" s="80" t="s">
        <v>66</v>
      </c>
      <c r="B113" s="163"/>
      <c r="C113" s="164"/>
      <c r="D113" s="81"/>
      <c r="E113" s="82"/>
      <c r="F113" s="84"/>
      <c r="G113" s="165"/>
      <c r="H113" s="166"/>
      <c r="I113" s="160">
        <f t="shared" si="5"/>
        <v>0</v>
      </c>
      <c r="J113" s="160"/>
      <c r="K113" s="86"/>
      <c r="L113" s="169"/>
      <c r="M113" s="170"/>
      <c r="N113" s="181">
        <f t="shared" si="6"/>
        <v>0</v>
      </c>
      <c r="O113" s="182"/>
    </row>
    <row r="114" spans="1:15" ht="12.75">
      <c r="A114" s="87" t="s">
        <v>77</v>
      </c>
      <c r="B114" s="284" t="s">
        <v>78</v>
      </c>
      <c r="C114" s="285"/>
      <c r="D114" s="78" t="s">
        <v>78</v>
      </c>
      <c r="E114" s="78" t="s">
        <v>78</v>
      </c>
      <c r="F114" s="88">
        <f>SUM(F104:F113)</f>
        <v>0</v>
      </c>
      <c r="G114" s="286" t="s">
        <v>78</v>
      </c>
      <c r="H114" s="286"/>
      <c r="I114" s="286">
        <f>SUM(I104:J113)</f>
        <v>0</v>
      </c>
      <c r="J114" s="286"/>
      <c r="K114" s="88">
        <f>SUM(K104:K113)</f>
        <v>0</v>
      </c>
      <c r="L114" s="193" t="s">
        <v>78</v>
      </c>
      <c r="M114" s="193"/>
      <c r="N114" s="194">
        <f>SUM(N104:O113)</f>
        <v>0</v>
      </c>
      <c r="O114" s="194"/>
    </row>
    <row r="115" spans="1:15" ht="19.5" customHeight="1">
      <c r="A115" s="89"/>
      <c r="B115" s="89"/>
      <c r="C115" s="89"/>
      <c r="D115" s="89"/>
      <c r="E115" s="89"/>
      <c r="F115" s="89"/>
      <c r="G115" s="90"/>
      <c r="H115" s="145"/>
      <c r="I115" s="145"/>
      <c r="J115" s="89"/>
      <c r="K115" s="89"/>
      <c r="L115" s="89"/>
      <c r="M115" s="91"/>
      <c r="N115" s="90"/>
      <c r="O115" s="92"/>
    </row>
    <row r="116" ht="13.5" customHeight="1"/>
    <row r="117" ht="13.5" customHeight="1" hidden="1"/>
    <row r="118" spans="1:15" ht="12.75" customHeight="1">
      <c r="A118" s="222" t="s">
        <v>91</v>
      </c>
      <c r="B118" s="222"/>
      <c r="C118" s="222"/>
      <c r="D118" s="222"/>
      <c r="E118" s="222"/>
      <c r="F118" s="222"/>
      <c r="G118" s="222"/>
      <c r="H118" s="222"/>
      <c r="I118" s="93" t="e">
        <f>N114/I114</f>
        <v>#DIV/0!</v>
      </c>
      <c r="J118" s="70"/>
      <c r="K118" s="71"/>
      <c r="L118" s="71"/>
      <c r="M118" s="71"/>
      <c r="N118" s="94"/>
      <c r="O118" s="71"/>
    </row>
    <row r="119" spans="1:15" ht="12.75">
      <c r="A119" s="95"/>
      <c r="B119" s="96"/>
      <c r="C119" s="96"/>
      <c r="D119" s="96"/>
      <c r="E119" s="96"/>
      <c r="F119" s="70"/>
      <c r="G119" s="71"/>
      <c r="H119" s="97"/>
      <c r="I119" s="71"/>
      <c r="J119" s="71"/>
      <c r="K119" s="71"/>
      <c r="L119" s="71"/>
      <c r="M119" s="71"/>
      <c r="N119" s="94"/>
      <c r="O119" s="71"/>
    </row>
    <row r="120" spans="1:15" ht="12.75" customHeight="1">
      <c r="A120" s="223" t="s">
        <v>153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</row>
    <row r="121" spans="1:15" ht="12.75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</row>
    <row r="122" spans="1:15" ht="12.75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</row>
    <row r="123" spans="1:15" ht="12.75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</row>
    <row r="124" spans="1:15" ht="12.75" hidden="1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1:15" ht="15" hidden="1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1:15" ht="15.75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129" t="s">
        <v>92</v>
      </c>
      <c r="N126" s="129"/>
      <c r="O126" s="99"/>
    </row>
    <row r="127" spans="1:15" s="100" customFormat="1" ht="15.75">
      <c r="A127" s="148" t="s">
        <v>93</v>
      </c>
      <c r="B127" s="148"/>
      <c r="C127" s="148"/>
      <c r="D127" s="148"/>
      <c r="E127" s="148"/>
      <c r="F127" s="148"/>
      <c r="G127" s="148"/>
      <c r="H127" s="149"/>
      <c r="I127" s="149"/>
      <c r="J127" s="149"/>
      <c r="K127" s="149"/>
      <c r="L127" s="148"/>
      <c r="M127" s="149"/>
      <c r="N127" s="148"/>
      <c r="O127" s="148"/>
    </row>
    <row r="128" spans="1:15" ht="57.75" customHeight="1">
      <c r="A128" s="45" t="s">
        <v>82</v>
      </c>
      <c r="B128" s="139" t="s">
        <v>94</v>
      </c>
      <c r="C128" s="139"/>
      <c r="D128" s="139"/>
      <c r="E128" s="139"/>
      <c r="F128" s="139"/>
      <c r="G128" s="139"/>
      <c r="H128" s="173" t="s">
        <v>95</v>
      </c>
      <c r="I128" s="173"/>
      <c r="J128" s="173" t="s">
        <v>96</v>
      </c>
      <c r="K128" s="173"/>
      <c r="L128" s="174" t="s">
        <v>97</v>
      </c>
      <c r="M128" s="175"/>
      <c r="N128" s="140" t="s">
        <v>98</v>
      </c>
      <c r="O128" s="190"/>
    </row>
    <row r="129" spans="1:15" ht="15.75" customHeight="1">
      <c r="A129" s="101" t="s">
        <v>57</v>
      </c>
      <c r="B129" s="205" t="s">
        <v>58</v>
      </c>
      <c r="C129" s="205"/>
      <c r="D129" s="205"/>
      <c r="E129" s="205"/>
      <c r="F129" s="205"/>
      <c r="G129" s="205"/>
      <c r="H129" s="150" t="s">
        <v>59</v>
      </c>
      <c r="I129" s="150"/>
      <c r="J129" s="151" t="s">
        <v>60</v>
      </c>
      <c r="K129" s="151"/>
      <c r="L129" s="152" t="s">
        <v>61</v>
      </c>
      <c r="M129" s="137"/>
      <c r="N129" s="191" t="s">
        <v>62</v>
      </c>
      <c r="O129" s="192"/>
    </row>
    <row r="130" spans="1:15" ht="12.75" customHeight="1">
      <c r="A130" s="48" t="s">
        <v>57</v>
      </c>
      <c r="B130" s="163"/>
      <c r="C130" s="171"/>
      <c r="D130" s="171"/>
      <c r="E130" s="171"/>
      <c r="F130" s="171"/>
      <c r="G130" s="171"/>
      <c r="H130" s="177"/>
      <c r="I130" s="177"/>
      <c r="J130" s="177"/>
      <c r="K130" s="177"/>
      <c r="L130" s="161"/>
      <c r="M130" s="162"/>
      <c r="N130" s="146">
        <f aca="true" t="shared" si="7" ref="N130:N139">IF(L130=0,H130*J130,H130*J130*L130)</f>
        <v>0</v>
      </c>
      <c r="O130" s="147"/>
    </row>
    <row r="131" spans="1:15" ht="12.75" customHeight="1">
      <c r="A131" s="53" t="s">
        <v>58</v>
      </c>
      <c r="B131" s="212"/>
      <c r="C131" s="171"/>
      <c r="D131" s="171"/>
      <c r="E131" s="171"/>
      <c r="F131" s="171"/>
      <c r="G131" s="171"/>
      <c r="H131" s="199"/>
      <c r="I131" s="199"/>
      <c r="J131" s="199"/>
      <c r="K131" s="199"/>
      <c r="L131" s="214"/>
      <c r="M131" s="215"/>
      <c r="N131" s="154">
        <f t="shared" si="7"/>
        <v>0</v>
      </c>
      <c r="O131" s="155"/>
    </row>
    <row r="132" spans="1:15" ht="12.75" customHeight="1">
      <c r="A132" s="48" t="s">
        <v>59</v>
      </c>
      <c r="B132" s="163"/>
      <c r="C132" s="171"/>
      <c r="D132" s="171"/>
      <c r="E132" s="171"/>
      <c r="F132" s="171"/>
      <c r="G132" s="171"/>
      <c r="H132" s="177"/>
      <c r="I132" s="177"/>
      <c r="J132" s="177"/>
      <c r="K132" s="177"/>
      <c r="L132" s="161"/>
      <c r="M132" s="162"/>
      <c r="N132" s="146">
        <f t="shared" si="7"/>
        <v>0</v>
      </c>
      <c r="O132" s="147"/>
    </row>
    <row r="133" spans="1:15" ht="12.75" customHeight="1">
      <c r="A133" s="53" t="s">
        <v>60</v>
      </c>
      <c r="B133" s="212"/>
      <c r="C133" s="171"/>
      <c r="D133" s="171"/>
      <c r="E133" s="171"/>
      <c r="F133" s="171"/>
      <c r="G133" s="171"/>
      <c r="H133" s="199"/>
      <c r="I133" s="199"/>
      <c r="J133" s="199"/>
      <c r="K133" s="199"/>
      <c r="L133" s="214"/>
      <c r="M133" s="215"/>
      <c r="N133" s="154">
        <f t="shared" si="7"/>
        <v>0</v>
      </c>
      <c r="O133" s="155"/>
    </row>
    <row r="134" spans="1:15" ht="12.75" customHeight="1">
      <c r="A134" s="48" t="s">
        <v>61</v>
      </c>
      <c r="B134" s="163"/>
      <c r="C134" s="171"/>
      <c r="D134" s="171"/>
      <c r="E134" s="171"/>
      <c r="F134" s="171"/>
      <c r="G134" s="171"/>
      <c r="H134" s="177"/>
      <c r="I134" s="177"/>
      <c r="J134" s="177"/>
      <c r="K134" s="177"/>
      <c r="L134" s="161"/>
      <c r="M134" s="162"/>
      <c r="N134" s="146">
        <f t="shared" si="7"/>
        <v>0</v>
      </c>
      <c r="O134" s="147"/>
    </row>
    <row r="135" spans="1:15" ht="12.75" customHeight="1">
      <c r="A135" s="53" t="s">
        <v>62</v>
      </c>
      <c r="B135" s="212"/>
      <c r="C135" s="171"/>
      <c r="D135" s="171"/>
      <c r="E135" s="171"/>
      <c r="F135" s="171"/>
      <c r="G135" s="171"/>
      <c r="H135" s="199"/>
      <c r="I135" s="199"/>
      <c r="J135" s="199"/>
      <c r="K135" s="199"/>
      <c r="L135" s="214"/>
      <c r="M135" s="215"/>
      <c r="N135" s="154">
        <f t="shared" si="7"/>
        <v>0</v>
      </c>
      <c r="O135" s="155"/>
    </row>
    <row r="136" spans="1:15" ht="12.75" customHeight="1">
      <c r="A136" s="48" t="s">
        <v>63</v>
      </c>
      <c r="B136" s="163"/>
      <c r="C136" s="171"/>
      <c r="D136" s="171"/>
      <c r="E136" s="171"/>
      <c r="F136" s="171"/>
      <c r="G136" s="171"/>
      <c r="H136" s="177"/>
      <c r="I136" s="177"/>
      <c r="J136" s="177"/>
      <c r="K136" s="177"/>
      <c r="L136" s="161"/>
      <c r="M136" s="162"/>
      <c r="N136" s="146">
        <f t="shared" si="7"/>
        <v>0</v>
      </c>
      <c r="O136" s="147"/>
    </row>
    <row r="137" spans="1:15" ht="12.75" customHeight="1">
      <c r="A137" s="53" t="s">
        <v>64</v>
      </c>
      <c r="B137" s="212"/>
      <c r="C137" s="171"/>
      <c r="D137" s="171"/>
      <c r="E137" s="171"/>
      <c r="F137" s="171"/>
      <c r="G137" s="171"/>
      <c r="H137" s="199"/>
      <c r="I137" s="199"/>
      <c r="J137" s="199"/>
      <c r="K137" s="199"/>
      <c r="L137" s="214"/>
      <c r="M137" s="215"/>
      <c r="N137" s="154">
        <f t="shared" si="7"/>
        <v>0</v>
      </c>
      <c r="O137" s="155"/>
    </row>
    <row r="138" spans="1:15" ht="12.75" customHeight="1">
      <c r="A138" s="48" t="s">
        <v>65</v>
      </c>
      <c r="B138" s="163"/>
      <c r="C138" s="171"/>
      <c r="D138" s="171"/>
      <c r="E138" s="171"/>
      <c r="F138" s="171"/>
      <c r="G138" s="171"/>
      <c r="H138" s="177"/>
      <c r="I138" s="177"/>
      <c r="J138" s="177"/>
      <c r="K138" s="177"/>
      <c r="L138" s="161"/>
      <c r="M138" s="162"/>
      <c r="N138" s="146">
        <f t="shared" si="7"/>
        <v>0</v>
      </c>
      <c r="O138" s="147"/>
    </row>
    <row r="139" spans="1:15" ht="12.75" customHeight="1">
      <c r="A139" s="53" t="s">
        <v>66</v>
      </c>
      <c r="B139" s="212"/>
      <c r="C139" s="171"/>
      <c r="D139" s="171"/>
      <c r="E139" s="171"/>
      <c r="F139" s="171"/>
      <c r="G139" s="171"/>
      <c r="H139" s="199"/>
      <c r="I139" s="199"/>
      <c r="J139" s="199"/>
      <c r="K139" s="199"/>
      <c r="L139" s="214"/>
      <c r="M139" s="215"/>
      <c r="N139" s="154">
        <f t="shared" si="7"/>
        <v>0</v>
      </c>
      <c r="O139" s="155"/>
    </row>
    <row r="140" spans="1:15" ht="12.75" customHeight="1">
      <c r="A140" s="102" t="s">
        <v>77</v>
      </c>
      <c r="B140" s="216" t="s">
        <v>78</v>
      </c>
      <c r="C140" s="216"/>
      <c r="D140" s="216"/>
      <c r="E140" s="216"/>
      <c r="F140" s="216"/>
      <c r="G140" s="217"/>
      <c r="H140" s="218">
        <f>SUM(H130:I139)</f>
        <v>0</v>
      </c>
      <c r="I140" s="218"/>
      <c r="J140" s="218" t="s">
        <v>78</v>
      </c>
      <c r="K140" s="218"/>
      <c r="L140" s="224" t="s">
        <v>78</v>
      </c>
      <c r="M140" s="224"/>
      <c r="N140" s="225">
        <f>SUM(N130:N139)</f>
        <v>0</v>
      </c>
      <c r="O140" s="226"/>
    </row>
    <row r="141" spans="1:5" ht="12.75">
      <c r="A141" s="206"/>
      <c r="B141" s="206"/>
      <c r="C141" s="206"/>
      <c r="D141" s="206"/>
      <c r="E141" s="206"/>
    </row>
    <row r="142" spans="1:15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</row>
    <row r="143" spans="1:15" ht="17.25" customHeight="1">
      <c r="A143" s="210" t="s">
        <v>99</v>
      </c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96"/>
      <c r="O143" s="96"/>
    </row>
    <row r="144" spans="1:15" ht="17.25" customHeight="1">
      <c r="A144" s="105" t="s">
        <v>100</v>
      </c>
      <c r="B144" s="105"/>
      <c r="C144" s="105"/>
      <c r="D144" s="105"/>
      <c r="E144" s="105"/>
      <c r="F144" s="105"/>
      <c r="G144" s="105"/>
      <c r="H144" s="105"/>
      <c r="I144" s="105"/>
      <c r="J144" s="106"/>
      <c r="K144" s="105"/>
      <c r="L144" s="105"/>
      <c r="M144" s="105"/>
      <c r="N144" s="96"/>
      <c r="O144" s="96"/>
    </row>
    <row r="145" spans="1:15" ht="17.25" customHeight="1">
      <c r="A145" s="105" t="s">
        <v>101</v>
      </c>
      <c r="B145" s="105"/>
      <c r="C145" s="105"/>
      <c r="D145" s="105"/>
      <c r="E145" s="105"/>
      <c r="F145" s="105"/>
      <c r="G145" s="105"/>
      <c r="H145" s="105"/>
      <c r="I145" s="105"/>
      <c r="J145" s="106"/>
      <c r="K145" s="105"/>
      <c r="L145" s="105"/>
      <c r="M145" s="105"/>
      <c r="N145" s="96"/>
      <c r="O145" s="96"/>
    </row>
    <row r="146" spans="1:15" ht="17.25" customHeight="1">
      <c r="A146" s="105"/>
      <c r="B146" s="105"/>
      <c r="C146" s="105"/>
      <c r="D146" s="105"/>
      <c r="E146" s="105"/>
      <c r="F146" s="105"/>
      <c r="G146" s="105"/>
      <c r="H146" s="105"/>
      <c r="I146" s="105"/>
      <c r="J146" s="104"/>
      <c r="K146" s="105"/>
      <c r="L146" s="105"/>
      <c r="M146" s="105"/>
      <c r="N146" s="96"/>
      <c r="O146" s="96"/>
    </row>
    <row r="147" spans="1:15" ht="17.25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4"/>
      <c r="K147" s="105"/>
      <c r="L147" s="105"/>
      <c r="M147" s="105"/>
      <c r="N147" s="96"/>
      <c r="O147" s="96"/>
    </row>
    <row r="148" spans="1:15" ht="17.25" customHeight="1" hidden="1">
      <c r="A148" s="105"/>
      <c r="B148" s="105"/>
      <c r="C148" s="105"/>
      <c r="D148" s="105"/>
      <c r="E148" s="105"/>
      <c r="F148" s="105"/>
      <c r="G148" s="105"/>
      <c r="H148" s="105"/>
      <c r="I148" s="105"/>
      <c r="J148" s="104"/>
      <c r="K148" s="105"/>
      <c r="L148" s="105"/>
      <c r="M148" s="105"/>
      <c r="N148" s="96"/>
      <c r="O148" s="96"/>
    </row>
    <row r="149" spans="1:15" ht="17.25" customHeight="1" hidden="1">
      <c r="A149" s="105"/>
      <c r="B149" s="105"/>
      <c r="C149" s="105"/>
      <c r="D149" s="105"/>
      <c r="E149" s="105"/>
      <c r="F149" s="105"/>
      <c r="G149" s="105"/>
      <c r="H149" s="105"/>
      <c r="I149" s="105"/>
      <c r="J149" s="104"/>
      <c r="K149" s="105"/>
      <c r="L149" s="92"/>
      <c r="M149" s="105"/>
      <c r="N149" s="96"/>
      <c r="O149" s="96"/>
    </row>
    <row r="150" spans="1:15" ht="17.25" customHeight="1" hidden="1">
      <c r="A150" s="105"/>
      <c r="B150" s="105"/>
      <c r="C150" s="105"/>
      <c r="D150" s="105"/>
      <c r="E150" s="105"/>
      <c r="F150" s="105"/>
      <c r="G150" s="105"/>
      <c r="H150" s="105"/>
      <c r="I150" s="105"/>
      <c r="J150" s="104"/>
      <c r="K150" s="105"/>
      <c r="L150" s="105"/>
      <c r="M150" s="105"/>
      <c r="N150" s="96"/>
      <c r="O150" s="96"/>
    </row>
    <row r="151" spans="1:15" ht="17.25" customHeight="1" hidden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4"/>
      <c r="K151" s="105"/>
      <c r="L151" s="107"/>
      <c r="M151" s="105"/>
      <c r="N151" s="96"/>
      <c r="O151" s="96"/>
    </row>
    <row r="152" spans="1:15" ht="17.25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4"/>
      <c r="K152" s="105"/>
      <c r="L152" s="105"/>
      <c r="M152" s="107"/>
      <c r="N152" s="96"/>
      <c r="O152" s="96"/>
    </row>
    <row r="153" spans="1:15" ht="17.25" customHeight="1">
      <c r="A153" s="105"/>
      <c r="B153" s="105"/>
      <c r="C153" s="105"/>
      <c r="D153" s="105"/>
      <c r="E153" s="105"/>
      <c r="F153" s="105"/>
      <c r="G153" s="105"/>
      <c r="H153" s="105"/>
      <c r="I153" s="105"/>
      <c r="J153" s="104"/>
      <c r="K153" s="105"/>
      <c r="L153" s="105"/>
      <c r="M153" s="105"/>
      <c r="N153" s="96"/>
      <c r="O153" s="96"/>
    </row>
    <row r="154" spans="1:15" ht="17.25" customHeight="1">
      <c r="A154" s="105"/>
      <c r="B154" s="105"/>
      <c r="C154" s="105"/>
      <c r="D154" s="105"/>
      <c r="E154" s="105"/>
      <c r="F154" s="105"/>
      <c r="G154" s="105"/>
      <c r="H154" s="105"/>
      <c r="I154" s="105"/>
      <c r="J154" s="104"/>
      <c r="K154" s="105"/>
      <c r="L154" s="105"/>
      <c r="M154" s="105"/>
      <c r="N154" s="96"/>
      <c r="O154" s="96"/>
    </row>
    <row r="155" spans="1:15" ht="31.5" customHeight="1">
      <c r="A155" s="207" t="s">
        <v>102</v>
      </c>
      <c r="B155" s="207"/>
      <c r="C155" s="207"/>
      <c r="D155" s="207"/>
      <c r="E155" s="207"/>
      <c r="F155" s="207"/>
      <c r="G155" s="207"/>
      <c r="H155" s="207"/>
      <c r="I155" s="208"/>
      <c r="J155" s="108" t="e">
        <f>(N114+L84)/(I114+F84)</f>
        <v>#DIV/0!</v>
      </c>
      <c r="K155" s="105"/>
      <c r="L155" s="105"/>
      <c r="M155" s="105"/>
      <c r="N155" s="96"/>
      <c r="O155" s="96"/>
    </row>
    <row r="156" spans="1:15" ht="17.25" customHeight="1">
      <c r="A156" s="105"/>
      <c r="B156" s="105"/>
      <c r="C156" s="105"/>
      <c r="D156" s="105"/>
      <c r="E156" s="105"/>
      <c r="F156" s="105"/>
      <c r="G156" s="105"/>
      <c r="H156" s="105"/>
      <c r="I156" s="105"/>
      <c r="J156" s="104"/>
      <c r="K156" s="105"/>
      <c r="L156" s="105"/>
      <c r="M156" s="105"/>
      <c r="N156" s="96"/>
      <c r="O156" s="96"/>
    </row>
    <row r="157" spans="1:15" ht="14.25" customHeight="1">
      <c r="A157" s="21"/>
      <c r="B157" s="209"/>
      <c r="C157" s="209"/>
      <c r="D157" s="209"/>
      <c r="E157" s="209"/>
      <c r="F157" s="209"/>
      <c r="G157" s="209"/>
      <c r="H157" s="209"/>
      <c r="I157" s="116"/>
      <c r="J157" s="115"/>
      <c r="K157" s="24"/>
      <c r="L157" s="24"/>
      <c r="M157" s="24"/>
      <c r="N157" s="24"/>
      <c r="O157" s="24"/>
    </row>
    <row r="158" spans="1:15" ht="20.25" customHeight="1">
      <c r="A158" s="21"/>
      <c r="B158" s="142" t="s">
        <v>122</v>
      </c>
      <c r="C158" s="142"/>
      <c r="D158" s="142"/>
      <c r="E158" s="142"/>
      <c r="F158" s="142"/>
      <c r="G158" s="142"/>
      <c r="H158" s="142"/>
      <c r="I158" s="142"/>
      <c r="J158" s="142"/>
      <c r="K158" s="24"/>
      <c r="L158" s="24"/>
      <c r="M158" s="24"/>
      <c r="N158" s="24"/>
      <c r="O158" s="24"/>
    </row>
    <row r="159" spans="1:15" ht="20.25" customHeight="1">
      <c r="A159" s="19"/>
      <c r="B159" s="142" t="s">
        <v>103</v>
      </c>
      <c r="C159" s="142"/>
      <c r="D159" s="142"/>
      <c r="E159" s="142"/>
      <c r="F159" s="142"/>
      <c r="G159" s="142"/>
      <c r="H159" s="142"/>
      <c r="I159" s="142"/>
      <c r="J159" s="142"/>
      <c r="K159" s="291"/>
      <c r="L159" s="292"/>
      <c r="M159" s="292"/>
      <c r="N159" s="292"/>
      <c r="O159" s="293"/>
    </row>
    <row r="160" spans="1:15" ht="9.75" customHeight="1">
      <c r="A160" s="16"/>
      <c r="B160" s="14"/>
      <c r="C160" s="14"/>
      <c r="D160" s="14"/>
      <c r="E160" s="14"/>
      <c r="F160" s="14"/>
      <c r="G160" s="14"/>
      <c r="H160" s="14"/>
      <c r="I160" s="14"/>
      <c r="J160" s="14"/>
      <c r="K160" s="287" t="s">
        <v>104</v>
      </c>
      <c r="L160" s="287"/>
      <c r="M160" s="287"/>
      <c r="N160" s="287"/>
      <c r="O160" s="287"/>
    </row>
    <row r="161" spans="1:15" ht="22.5" customHeight="1">
      <c r="A161" s="19"/>
      <c r="B161" s="142" t="s">
        <v>105</v>
      </c>
      <c r="C161" s="142"/>
      <c r="D161" s="142"/>
      <c r="E161" s="142"/>
      <c r="F161" s="142"/>
      <c r="G161" s="142"/>
      <c r="H161" s="142"/>
      <c r="I161" s="142"/>
      <c r="J161" s="14"/>
      <c r="K161" s="41"/>
      <c r="L161" s="41"/>
      <c r="M161" s="41"/>
      <c r="N161" s="41"/>
      <c r="O161" s="41"/>
    </row>
    <row r="162" spans="1:15" ht="7.5" customHeight="1">
      <c r="A162" s="16"/>
      <c r="B162" s="14"/>
      <c r="C162" s="14"/>
      <c r="D162" s="14"/>
      <c r="E162" s="14"/>
      <c r="F162" s="14"/>
      <c r="G162" s="14"/>
      <c r="H162" s="14"/>
      <c r="I162" s="14"/>
      <c r="J162" s="14"/>
      <c r="K162" s="41"/>
      <c r="L162" s="41"/>
      <c r="M162" s="41"/>
      <c r="N162" s="41"/>
      <c r="O162" s="41"/>
    </row>
    <row r="163" spans="1:15" ht="23.25" customHeight="1">
      <c r="A163" s="19"/>
      <c r="B163" s="142" t="s">
        <v>106</v>
      </c>
      <c r="C163" s="142"/>
      <c r="D163" s="142"/>
      <c r="E163" s="142"/>
      <c r="F163" s="142"/>
      <c r="G163" s="142"/>
      <c r="H163" s="142"/>
      <c r="I163" s="142"/>
      <c r="J163" s="14"/>
      <c r="K163" s="109"/>
      <c r="L163" s="41"/>
      <c r="M163" s="41"/>
      <c r="N163" s="41"/>
      <c r="O163" s="41"/>
    </row>
    <row r="164" spans="1:15" ht="17.25" customHeight="1">
      <c r="A164" s="105"/>
      <c r="B164" s="105"/>
      <c r="C164" s="105"/>
      <c r="D164" s="105"/>
      <c r="E164" s="105"/>
      <c r="F164" s="178"/>
      <c r="G164" s="179"/>
      <c r="H164" s="179"/>
      <c r="I164" s="179"/>
      <c r="J164" s="179"/>
      <c r="K164" s="105"/>
      <c r="L164" s="105"/>
      <c r="M164" s="105"/>
      <c r="N164" s="96"/>
      <c r="O164" s="96"/>
    </row>
    <row r="165" spans="1:15" ht="38.25" customHeight="1">
      <c r="A165" s="221" t="s">
        <v>107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</row>
    <row r="166" spans="1:15" ht="13.5" thickBot="1">
      <c r="A166" s="243"/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</row>
    <row r="167" spans="1:15" ht="13.5" thickBot="1">
      <c r="A167" s="126" t="s">
        <v>150</v>
      </c>
      <c r="B167" s="275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7"/>
    </row>
    <row r="168" spans="1:15" ht="12.75">
      <c r="A168" s="3"/>
      <c r="B168" s="278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79"/>
    </row>
    <row r="169" spans="1:15" ht="12.75">
      <c r="A169" s="3"/>
      <c r="B169" s="278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79"/>
    </row>
    <row r="170" spans="1:15" ht="13.5" thickBot="1">
      <c r="A170" s="3"/>
      <c r="B170" s="280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2"/>
    </row>
    <row r="172" spans="1:15" ht="12.75">
      <c r="A172" s="283" t="s">
        <v>108</v>
      </c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</row>
    <row r="173" spans="1:15" ht="21" customHeight="1">
      <c r="A173" s="118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ht="13.5" customHeight="1">
      <c r="A174" s="274" t="s">
        <v>125</v>
      </c>
      <c r="B174" s="274"/>
      <c r="C174" s="274"/>
      <c r="D174" s="274"/>
      <c r="E174" s="274"/>
      <c r="F174" s="274"/>
      <c r="G174" s="274"/>
      <c r="H174" s="118"/>
      <c r="I174" s="118"/>
      <c r="J174" s="118"/>
      <c r="K174" s="118"/>
      <c r="L174" s="118"/>
      <c r="M174" s="118"/>
      <c r="N174" s="118"/>
      <c r="O174" s="118"/>
    </row>
    <row r="175" spans="1:15" ht="10.5" customHeight="1">
      <c r="A175" s="274"/>
      <c r="B175" s="274"/>
      <c r="C175" s="274"/>
      <c r="D175" s="274"/>
      <c r="E175" s="274"/>
      <c r="F175" s="274"/>
      <c r="G175" s="274"/>
      <c r="H175" s="118"/>
      <c r="I175" s="118"/>
      <c r="J175" s="118"/>
      <c r="K175" s="118"/>
      <c r="L175" s="118"/>
      <c r="M175" s="118"/>
      <c r="N175" s="118"/>
      <c r="O175" s="118"/>
    </row>
    <row r="176" spans="1:15" ht="6.75" customHeight="1">
      <c r="A176" s="274"/>
      <c r="B176" s="274"/>
      <c r="C176" s="274"/>
      <c r="D176" s="274"/>
      <c r="E176" s="274"/>
      <c r="F176" s="274"/>
      <c r="G176" s="274"/>
      <c r="H176" s="118"/>
      <c r="I176" s="118"/>
      <c r="J176" s="118"/>
      <c r="K176" s="118"/>
      <c r="L176" s="118"/>
      <c r="M176" s="118"/>
      <c r="N176" s="118"/>
      <c r="O176" s="118"/>
    </row>
    <row r="177" spans="1:15" ht="17.25" customHeight="1">
      <c r="A177" s="274"/>
      <c r="B177" s="274"/>
      <c r="C177" s="274"/>
      <c r="D177" s="274"/>
      <c r="E177" s="274"/>
      <c r="F177" s="274"/>
      <c r="G177" s="274"/>
      <c r="H177" s="118"/>
      <c r="I177" s="118"/>
      <c r="J177" s="118"/>
      <c r="K177" s="118"/>
      <c r="L177" s="118"/>
      <c r="M177" s="118"/>
      <c r="N177" s="118"/>
      <c r="O177" s="118"/>
    </row>
    <row r="178" spans="1:15" ht="6" customHeight="1">
      <c r="A178" s="274"/>
      <c r="B178" s="274"/>
      <c r="C178" s="274"/>
      <c r="D178" s="274"/>
      <c r="E178" s="274"/>
      <c r="F178" s="274"/>
      <c r="G178" s="274"/>
      <c r="H178" s="118"/>
      <c r="I178" s="118"/>
      <c r="J178" s="118"/>
      <c r="K178" s="118"/>
      <c r="L178" s="118"/>
      <c r="M178" s="118"/>
      <c r="N178" s="118"/>
      <c r="O178" s="118"/>
    </row>
    <row r="179" ht="21" customHeight="1"/>
    <row r="180" spans="2:15" ht="36" customHeight="1">
      <c r="B180" s="157" t="s">
        <v>109</v>
      </c>
      <c r="C180" s="157"/>
      <c r="D180" s="157"/>
      <c r="E180" s="157"/>
      <c r="F180" s="157"/>
      <c r="G180" s="157"/>
      <c r="H180" s="46"/>
      <c r="J180" s="200" t="s">
        <v>121</v>
      </c>
      <c r="K180" s="200"/>
      <c r="L180" s="200"/>
      <c r="M180" s="200"/>
      <c r="N180" s="200"/>
      <c r="O180" s="200"/>
    </row>
    <row r="181" spans="2:15" ht="31.5" customHeight="1">
      <c r="B181" s="157" t="s">
        <v>109</v>
      </c>
      <c r="C181" s="158"/>
      <c r="D181" s="158"/>
      <c r="E181" s="158"/>
      <c r="F181" s="158"/>
      <c r="G181" s="158"/>
      <c r="H181" s="46"/>
      <c r="J181" s="200"/>
      <c r="K181" s="200"/>
      <c r="L181" s="200"/>
      <c r="M181" s="200"/>
      <c r="N181" s="200"/>
      <c r="O181" s="200"/>
    </row>
    <row r="182" spans="2:15" ht="33.75" customHeight="1">
      <c r="B182" s="157" t="s">
        <v>109</v>
      </c>
      <c r="C182" s="158"/>
      <c r="D182" s="158"/>
      <c r="E182" s="158"/>
      <c r="F182" s="158"/>
      <c r="G182" s="158"/>
      <c r="H182" s="46"/>
      <c r="J182" s="200"/>
      <c r="K182" s="200"/>
      <c r="L182" s="200"/>
      <c r="M182" s="200"/>
      <c r="N182" s="200"/>
      <c r="O182" s="200"/>
    </row>
    <row r="183" spans="2:15" ht="35.25" customHeight="1">
      <c r="B183" s="157" t="s">
        <v>109</v>
      </c>
      <c r="C183" s="158"/>
      <c r="D183" s="158"/>
      <c r="E183" s="158"/>
      <c r="F183" s="158"/>
      <c r="G183" s="158"/>
      <c r="H183" s="46"/>
      <c r="J183" s="200"/>
      <c r="K183" s="200"/>
      <c r="L183" s="200"/>
      <c r="M183" s="200"/>
      <c r="N183" s="200"/>
      <c r="O183" s="200"/>
    </row>
    <row r="184" spans="2:16" ht="34.5" customHeight="1">
      <c r="B184" s="157" t="s">
        <v>109</v>
      </c>
      <c r="C184" s="158"/>
      <c r="D184" s="158"/>
      <c r="E184" s="158"/>
      <c r="F184" s="158"/>
      <c r="G184" s="158"/>
      <c r="H184" s="46"/>
      <c r="J184" s="144" t="s">
        <v>110</v>
      </c>
      <c r="K184" s="144"/>
      <c r="L184" s="144"/>
      <c r="M184" s="144"/>
      <c r="N184" s="144"/>
      <c r="O184" s="144"/>
      <c r="P184" s="110"/>
    </row>
    <row r="185" spans="4:15" ht="12.75">
      <c r="D185" s="144" t="s">
        <v>111</v>
      </c>
      <c r="E185" s="144"/>
      <c r="F185" s="74"/>
      <c r="J185" s="156" t="s">
        <v>112</v>
      </c>
      <c r="K185" s="156"/>
      <c r="L185" s="156"/>
      <c r="M185" s="156"/>
      <c r="N185" s="156"/>
      <c r="O185" s="156"/>
    </row>
    <row r="186" spans="11:15" ht="12.75">
      <c r="K186" s="213"/>
      <c r="L186" s="213"/>
      <c r="M186" s="213"/>
      <c r="N186" s="213"/>
      <c r="O186" s="213"/>
    </row>
    <row r="187" spans="11:15" ht="12.75">
      <c r="K187" s="74"/>
      <c r="L187" s="74"/>
      <c r="M187" s="74"/>
      <c r="N187" s="74"/>
      <c r="O187" s="74"/>
    </row>
    <row r="188" spans="2:15" ht="12.75">
      <c r="B188" s="167" t="s">
        <v>126</v>
      </c>
      <c r="C188" s="168"/>
      <c r="D188" s="168"/>
      <c r="E188" s="168"/>
      <c r="F188" s="168"/>
      <c r="G188" s="168"/>
      <c r="H188" s="168"/>
      <c r="K188" s="74"/>
      <c r="L188" s="74"/>
      <c r="M188" s="74"/>
      <c r="N188" s="74"/>
      <c r="O188" s="74"/>
    </row>
    <row r="189" spans="2:15" ht="12.75">
      <c r="B189" s="167" t="s">
        <v>127</v>
      </c>
      <c r="C189" s="168"/>
      <c r="D189" s="168"/>
      <c r="E189" s="121" t="e">
        <f>J155</f>
        <v>#DIV/0!</v>
      </c>
      <c r="F189" s="122" t="s">
        <v>128</v>
      </c>
      <c r="G189" s="123"/>
      <c r="H189" s="123"/>
      <c r="K189" s="74"/>
      <c r="L189" s="74"/>
      <c r="M189" s="74"/>
      <c r="N189" s="74"/>
      <c r="O189" s="74"/>
    </row>
    <row r="190" spans="2:15" ht="12.75">
      <c r="B190" s="167" t="s">
        <v>137</v>
      </c>
      <c r="C190" s="168"/>
      <c r="D190" s="168"/>
      <c r="E190" s="121">
        <f>L84</f>
        <v>0</v>
      </c>
      <c r="F190" s="122" t="s">
        <v>129</v>
      </c>
      <c r="G190" s="123"/>
      <c r="H190" s="123"/>
      <c r="K190" s="74"/>
      <c r="L190" s="74"/>
      <c r="M190" s="74"/>
      <c r="N190" s="74"/>
      <c r="O190" s="74"/>
    </row>
    <row r="191" spans="2:15" ht="12.75">
      <c r="B191" s="167" t="s">
        <v>130</v>
      </c>
      <c r="C191" s="168"/>
      <c r="D191" s="168"/>
      <c r="E191" s="121">
        <f>N84</f>
        <v>0</v>
      </c>
      <c r="F191" s="122" t="s">
        <v>129</v>
      </c>
      <c r="G191" s="123"/>
      <c r="H191" s="123"/>
      <c r="K191" s="74"/>
      <c r="L191" s="74"/>
      <c r="M191" s="74"/>
      <c r="N191" s="74"/>
      <c r="O191" s="74"/>
    </row>
    <row r="192" spans="2:15" ht="12.75">
      <c r="B192" s="167" t="s">
        <v>131</v>
      </c>
      <c r="C192" s="168"/>
      <c r="D192" s="168"/>
      <c r="E192" s="121">
        <f>O84</f>
        <v>0</v>
      </c>
      <c r="F192" s="122" t="s">
        <v>129</v>
      </c>
      <c r="G192" s="123"/>
      <c r="H192" s="123"/>
      <c r="K192" s="74"/>
      <c r="L192" s="74"/>
      <c r="M192" s="74"/>
      <c r="N192" s="74"/>
      <c r="O192" s="74"/>
    </row>
    <row r="193" spans="2:15" ht="12.75">
      <c r="B193" s="167" t="s">
        <v>140</v>
      </c>
      <c r="C193" s="168"/>
      <c r="D193" s="168"/>
      <c r="E193" s="121">
        <f>N140</f>
        <v>0</v>
      </c>
      <c r="F193" s="122" t="s">
        <v>129</v>
      </c>
      <c r="G193" s="123"/>
      <c r="H193" s="123"/>
      <c r="K193" s="74"/>
      <c r="L193" s="74"/>
      <c r="M193" s="74"/>
      <c r="N193" s="74"/>
      <c r="O193" s="74"/>
    </row>
    <row r="194" spans="2:15" ht="12.75">
      <c r="B194" s="167" t="s">
        <v>141</v>
      </c>
      <c r="C194" s="168"/>
      <c r="D194" s="168"/>
      <c r="E194" s="123"/>
      <c r="F194" s="123"/>
      <c r="G194" s="123"/>
      <c r="H194" s="123"/>
      <c r="K194" s="74"/>
      <c r="L194" s="74"/>
      <c r="M194" s="74"/>
      <c r="N194" s="74"/>
      <c r="O194" s="74"/>
    </row>
    <row r="195" spans="2:15" ht="12.75">
      <c r="B195" s="52"/>
      <c r="C195" s="52"/>
      <c r="D195" s="52"/>
      <c r="E195" s="52"/>
      <c r="F195" s="52"/>
      <c r="G195" s="52"/>
      <c r="H195" s="52"/>
      <c r="K195" s="74"/>
      <c r="L195" s="74"/>
      <c r="M195" s="74"/>
      <c r="N195" s="74"/>
      <c r="O195" s="74"/>
    </row>
    <row r="196" spans="11:15" ht="12.75">
      <c r="K196" s="74"/>
      <c r="L196" s="74"/>
      <c r="M196" s="74"/>
      <c r="N196" s="74"/>
      <c r="O196" s="74"/>
    </row>
    <row r="197" spans="11:15" ht="12.75">
      <c r="K197" s="74"/>
      <c r="L197" s="74"/>
      <c r="M197" s="74"/>
      <c r="N197" s="74"/>
      <c r="O197" s="74"/>
    </row>
    <row r="198" spans="11:15" ht="12.75">
      <c r="K198" s="74"/>
      <c r="L198" s="74"/>
      <c r="M198" s="74"/>
      <c r="N198" s="74"/>
      <c r="O198" s="74"/>
    </row>
    <row r="199" spans="1:15" ht="12.75">
      <c r="A199" s="159" t="s">
        <v>151</v>
      </c>
      <c r="B199" s="159"/>
      <c r="C199" s="159"/>
      <c r="D199" s="159"/>
      <c r="E199" s="159"/>
      <c r="F199" s="159"/>
      <c r="K199" s="156"/>
      <c r="L199" s="156"/>
      <c r="M199" s="156"/>
      <c r="N199" s="156"/>
      <c r="O199" s="156"/>
    </row>
    <row r="200" spans="1:15" ht="12.7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</row>
    <row r="201" spans="1:15" ht="13.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</row>
    <row r="203" spans="1:16" ht="64.5" customHeight="1">
      <c r="A203" s="153" t="s">
        <v>113</v>
      </c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46"/>
    </row>
    <row r="204" spans="1:26" ht="31.5" customHeight="1">
      <c r="A204" s="153" t="s">
        <v>114</v>
      </c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2:15" ht="9" customHeight="1"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</row>
    <row r="206" spans="2:15" ht="12.75" hidden="1"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</row>
    <row r="207" spans="2:15" ht="12.75" hidden="1"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</row>
    <row r="208" spans="1:15" s="79" customFormat="1" ht="24.75" customHeight="1">
      <c r="A208" s="153" t="s">
        <v>115</v>
      </c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10" ht="11.25" customHeight="1" hidden="1"/>
    <row r="211" ht="12.75" hidden="1"/>
    <row r="212" ht="12.75" hidden="1"/>
    <row r="213" spans="9:12" ht="12.75" hidden="1">
      <c r="I213" s="176"/>
      <c r="J213" s="176"/>
      <c r="K213" s="176"/>
      <c r="L213" s="176"/>
    </row>
    <row r="214" spans="8:12" ht="12.75" hidden="1">
      <c r="H214" s="52"/>
      <c r="I214" s="111"/>
      <c r="J214" s="111"/>
      <c r="K214" s="111"/>
      <c r="L214" s="111"/>
    </row>
    <row r="215" ht="12.75" hidden="1"/>
    <row r="219" spans="1:5" ht="12.75">
      <c r="A219" s="172" t="s">
        <v>116</v>
      </c>
      <c r="B219" s="172"/>
      <c r="C219" s="172"/>
      <c r="D219" s="172"/>
      <c r="E219" s="112"/>
    </row>
    <row r="220" spans="1:5" ht="12.75">
      <c r="A220" s="113"/>
      <c r="B220" s="113"/>
      <c r="C220" s="114"/>
      <c r="D220" s="114"/>
      <c r="E220" s="114"/>
    </row>
  </sheetData>
  <sheetProtection selectLockedCells="1" selectUnlockedCells="1"/>
  <mergeCells count="271">
    <mergeCell ref="A61:O61"/>
    <mergeCell ref="B158:J158"/>
    <mergeCell ref="K159:O159"/>
    <mergeCell ref="B159:J159"/>
    <mergeCell ref="B136:G136"/>
    <mergeCell ref="N136:O136"/>
    <mergeCell ref="H136:I136"/>
    <mergeCell ref="N138:O138"/>
    <mergeCell ref="A101:O101"/>
    <mergeCell ref="L132:M132"/>
    <mergeCell ref="B50:L50"/>
    <mergeCell ref="B52:L52"/>
    <mergeCell ref="B58:O58"/>
    <mergeCell ref="B55:K55"/>
    <mergeCell ref="B57:O57"/>
    <mergeCell ref="A172:O172"/>
    <mergeCell ref="B56:O56"/>
    <mergeCell ref="B161:I161"/>
    <mergeCell ref="N139:O139"/>
    <mergeCell ref="B60:C60"/>
    <mergeCell ref="B114:C114"/>
    <mergeCell ref="G114:H114"/>
    <mergeCell ref="I114:J114"/>
    <mergeCell ref="K160:O160"/>
    <mergeCell ref="M60:N60"/>
    <mergeCell ref="A174:G178"/>
    <mergeCell ref="B167:O170"/>
    <mergeCell ref="B137:G137"/>
    <mergeCell ref="H137:I137"/>
    <mergeCell ref="J137:K137"/>
    <mergeCell ref="L137:M137"/>
    <mergeCell ref="B163:I163"/>
    <mergeCell ref="L139:M139"/>
    <mergeCell ref="B139:G139"/>
    <mergeCell ref="A166:O166"/>
    <mergeCell ref="B45:C45"/>
    <mergeCell ref="D45:N45"/>
    <mergeCell ref="F43:H43"/>
    <mergeCell ref="I43:J43"/>
    <mergeCell ref="K43:N43"/>
    <mergeCell ref="L29:N29"/>
    <mergeCell ref="E25:G25"/>
    <mergeCell ref="I25:K25"/>
    <mergeCell ref="L25:N25"/>
    <mergeCell ref="I28:K28"/>
    <mergeCell ref="L28:N28"/>
    <mergeCell ref="I26:K26"/>
    <mergeCell ref="L26:N26"/>
    <mergeCell ref="B30:C30"/>
    <mergeCell ref="E30:G30"/>
    <mergeCell ref="B6:D6"/>
    <mergeCell ref="N6:O6"/>
    <mergeCell ref="D13:E13"/>
    <mergeCell ref="H13:I13"/>
    <mergeCell ref="E5:J6"/>
    <mergeCell ref="A7:D7"/>
    <mergeCell ref="K7:O7"/>
    <mergeCell ref="A12:C12"/>
    <mergeCell ref="B133:G133"/>
    <mergeCell ref="H133:I133"/>
    <mergeCell ref="J133:K133"/>
    <mergeCell ref="J136:K136"/>
    <mergeCell ref="L136:M136"/>
    <mergeCell ref="H135:I135"/>
    <mergeCell ref="J135:K135"/>
    <mergeCell ref="L135:M135"/>
    <mergeCell ref="J138:K138"/>
    <mergeCell ref="L138:M138"/>
    <mergeCell ref="K5:M5"/>
    <mergeCell ref="B32:M32"/>
    <mergeCell ref="A23:C23"/>
    <mergeCell ref="B29:D29"/>
    <mergeCell ref="I29:K29"/>
    <mergeCell ref="F11:I11"/>
    <mergeCell ref="B25:D25"/>
    <mergeCell ref="F22:I22"/>
    <mergeCell ref="D35:L35"/>
    <mergeCell ref="B36:C36"/>
    <mergeCell ref="D37:I37"/>
    <mergeCell ref="B131:G131"/>
    <mergeCell ref="H131:I131"/>
    <mergeCell ref="J131:K131"/>
    <mergeCell ref="L131:M131"/>
    <mergeCell ref="K37:L37"/>
    <mergeCell ref="B43:E43"/>
    <mergeCell ref="B44:O44"/>
    <mergeCell ref="B28:D28"/>
    <mergeCell ref="E28:G28"/>
    <mergeCell ref="K4:M4"/>
    <mergeCell ref="N4:O4"/>
    <mergeCell ref="B5:D5"/>
    <mergeCell ref="N5:O5"/>
    <mergeCell ref="B4:D4"/>
    <mergeCell ref="D12:E12"/>
    <mergeCell ref="H12:I12"/>
    <mergeCell ref="F12:G12"/>
    <mergeCell ref="I24:K24"/>
    <mergeCell ref="L24:N24"/>
    <mergeCell ref="K21:N21"/>
    <mergeCell ref="K22:N22"/>
    <mergeCell ref="B26:D26"/>
    <mergeCell ref="E26:G26"/>
    <mergeCell ref="J12:O12"/>
    <mergeCell ref="B21:E21"/>
    <mergeCell ref="D22:E22"/>
    <mergeCell ref="B24:D24"/>
    <mergeCell ref="E24:G24"/>
    <mergeCell ref="B15:E15"/>
    <mergeCell ref="B14:M14"/>
    <mergeCell ref="F21:I21"/>
    <mergeCell ref="J18:K18"/>
    <mergeCell ref="B16:E16"/>
    <mergeCell ref="B128:G128"/>
    <mergeCell ref="A165:O165"/>
    <mergeCell ref="A118:H118"/>
    <mergeCell ref="A120:O123"/>
    <mergeCell ref="M126:N126"/>
    <mergeCell ref="J140:K140"/>
    <mergeCell ref="L140:M140"/>
    <mergeCell ref="N140:O140"/>
    <mergeCell ref="B180:G180"/>
    <mergeCell ref="B181:G181"/>
    <mergeCell ref="L133:M133"/>
    <mergeCell ref="H138:I138"/>
    <mergeCell ref="B134:G134"/>
    <mergeCell ref="H134:I134"/>
    <mergeCell ref="J134:K134"/>
    <mergeCell ref="L134:M134"/>
    <mergeCell ref="B140:G140"/>
    <mergeCell ref="H140:I140"/>
    <mergeCell ref="J185:O185"/>
    <mergeCell ref="B188:H188"/>
    <mergeCell ref="B189:D189"/>
    <mergeCell ref="B190:D190"/>
    <mergeCell ref="K186:O186"/>
    <mergeCell ref="B132:G132"/>
    <mergeCell ref="H132:I132"/>
    <mergeCell ref="B129:G129"/>
    <mergeCell ref="B182:G182"/>
    <mergeCell ref="A141:E141"/>
    <mergeCell ref="A155:I155"/>
    <mergeCell ref="B157:H157"/>
    <mergeCell ref="A143:M143"/>
    <mergeCell ref="B135:G135"/>
    <mergeCell ref="H139:I139"/>
    <mergeCell ref="J139:K139"/>
    <mergeCell ref="J180:O183"/>
    <mergeCell ref="B34:C34"/>
    <mergeCell ref="E27:G27"/>
    <mergeCell ref="I27:K27"/>
    <mergeCell ref="L27:N27"/>
    <mergeCell ref="I30:M30"/>
    <mergeCell ref="E29:G29"/>
    <mergeCell ref="C33:D33"/>
    <mergeCell ref="B27:D27"/>
    <mergeCell ref="F33:H33"/>
    <mergeCell ref="J33:L33"/>
    <mergeCell ref="N106:O106"/>
    <mergeCell ref="N107:O107"/>
    <mergeCell ref="L102:M102"/>
    <mergeCell ref="N102:O102"/>
    <mergeCell ref="D36:I36"/>
    <mergeCell ref="K36:L36"/>
    <mergeCell ref="N103:O103"/>
    <mergeCell ref="G102:H102"/>
    <mergeCell ref="J132:K132"/>
    <mergeCell ref="N133:O133"/>
    <mergeCell ref="N104:O104"/>
    <mergeCell ref="L114:M114"/>
    <mergeCell ref="N114:O114"/>
    <mergeCell ref="I104:J104"/>
    <mergeCell ref="L104:M104"/>
    <mergeCell ref="L106:M106"/>
    <mergeCell ref="L105:M105"/>
    <mergeCell ref="N105:O105"/>
    <mergeCell ref="J130:K130"/>
    <mergeCell ref="N128:O128"/>
    <mergeCell ref="N130:O130"/>
    <mergeCell ref="N131:O131"/>
    <mergeCell ref="N129:O129"/>
    <mergeCell ref="A86:E86"/>
    <mergeCell ref="M100:N100"/>
    <mergeCell ref="B102:C102"/>
    <mergeCell ref="B46:N46"/>
    <mergeCell ref="B47:F47"/>
    <mergeCell ref="G47:H47"/>
    <mergeCell ref="I102:J102"/>
    <mergeCell ref="A88:O92"/>
    <mergeCell ref="L47:M47"/>
    <mergeCell ref="B49:L49"/>
    <mergeCell ref="B104:C104"/>
    <mergeCell ref="G104:H104"/>
    <mergeCell ref="B103:C103"/>
    <mergeCell ref="G103:H103"/>
    <mergeCell ref="D34:L34"/>
    <mergeCell ref="I103:J103"/>
    <mergeCell ref="L107:M107"/>
    <mergeCell ref="B106:C106"/>
    <mergeCell ref="G106:H106"/>
    <mergeCell ref="I106:J106"/>
    <mergeCell ref="B105:C105"/>
    <mergeCell ref="G105:H105"/>
    <mergeCell ref="L103:M103"/>
    <mergeCell ref="I105:J105"/>
    <mergeCell ref="B111:C111"/>
    <mergeCell ref="G111:H111"/>
    <mergeCell ref="L109:M109"/>
    <mergeCell ref="B108:C108"/>
    <mergeCell ref="G108:H108"/>
    <mergeCell ref="I108:J108"/>
    <mergeCell ref="L108:M108"/>
    <mergeCell ref="I107:J107"/>
    <mergeCell ref="L111:M111"/>
    <mergeCell ref="B110:C110"/>
    <mergeCell ref="G110:H110"/>
    <mergeCell ref="I110:J110"/>
    <mergeCell ref="L110:M110"/>
    <mergeCell ref="B109:C109"/>
    <mergeCell ref="G109:H109"/>
    <mergeCell ref="B107:C107"/>
    <mergeCell ref="G107:H107"/>
    <mergeCell ref="N135:O135"/>
    <mergeCell ref="H115:I115"/>
    <mergeCell ref="N132:O132"/>
    <mergeCell ref="N108:O108"/>
    <mergeCell ref="N109:O109"/>
    <mergeCell ref="A127:O127"/>
    <mergeCell ref="H129:I129"/>
    <mergeCell ref="J129:K129"/>
    <mergeCell ref="L129:M129"/>
    <mergeCell ref="N134:O134"/>
    <mergeCell ref="A204:O204"/>
    <mergeCell ref="A208:O208"/>
    <mergeCell ref="N137:O137"/>
    <mergeCell ref="B138:G138"/>
    <mergeCell ref="A203:O203"/>
    <mergeCell ref="K199:O199"/>
    <mergeCell ref="A200:O201"/>
    <mergeCell ref="J184:O184"/>
    <mergeCell ref="B184:G184"/>
    <mergeCell ref="D185:E185"/>
    <mergeCell ref="I2:O2"/>
    <mergeCell ref="I111:J111"/>
    <mergeCell ref="N113:O113"/>
    <mergeCell ref="B113:C113"/>
    <mergeCell ref="G113:H113"/>
    <mergeCell ref="I112:J112"/>
    <mergeCell ref="N111:O111"/>
    <mergeCell ref="N110:O110"/>
    <mergeCell ref="L112:M112"/>
    <mergeCell ref="N112:O112"/>
    <mergeCell ref="A219:D219"/>
    <mergeCell ref="H128:I128"/>
    <mergeCell ref="J128:K128"/>
    <mergeCell ref="L128:M128"/>
    <mergeCell ref="I213:L213"/>
    <mergeCell ref="B192:D192"/>
    <mergeCell ref="B193:D193"/>
    <mergeCell ref="H130:I130"/>
    <mergeCell ref="B194:D194"/>
    <mergeCell ref="F164:J164"/>
    <mergeCell ref="B183:G183"/>
    <mergeCell ref="A199:F199"/>
    <mergeCell ref="I109:J109"/>
    <mergeCell ref="L130:M130"/>
    <mergeCell ref="B112:C112"/>
    <mergeCell ref="G112:H112"/>
    <mergeCell ref="B191:D191"/>
    <mergeCell ref="I113:J113"/>
    <mergeCell ref="L113:M113"/>
    <mergeCell ref="B130:G130"/>
  </mergeCells>
  <printOptions/>
  <pageMargins left="0.23622047244094488" right="0.15748031496062992" top="0.15748031496062992" bottom="0.15748031496062992" header="0.15748031496062992" footer="0.15748031496062992"/>
  <pageSetup horizontalDpi="300" verticalDpi="300" orientation="landscape" paperSize="9" scale="69" r:id="rId1"/>
  <rowBreaks count="4" manualBreakCount="4">
    <brk id="59" max="255" man="1"/>
    <brk id="94" max="255" man="1"/>
    <brk id="147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Rolnictwa WGR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nkrawul</dc:creator>
  <cp:keywords/>
  <dc:description/>
  <cp:lastModifiedBy>Rafał Marciniak</cp:lastModifiedBy>
  <cp:lastPrinted>2015-01-14T14:15:09Z</cp:lastPrinted>
  <dcterms:created xsi:type="dcterms:W3CDTF">2013-02-26T09:48:29Z</dcterms:created>
  <dcterms:modified xsi:type="dcterms:W3CDTF">2015-11-18T07:27:45Z</dcterms:modified>
  <cp:category/>
  <cp:version/>
  <cp:contentType/>
  <cp:contentStatus/>
</cp:coreProperties>
</file>