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AF8FEC23-88ED-4FA3-A4DD-5663381CADD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 l="1"/>
</calcChain>
</file>

<file path=xl/sharedStrings.xml><?xml version="1.0" encoding="utf-8"?>
<sst xmlns="http://schemas.openxmlformats.org/spreadsheetml/2006/main" count="149" uniqueCount="149">
  <si>
    <t>Lp.</t>
  </si>
  <si>
    <t>1.</t>
  </si>
  <si>
    <t>Gmina Rzeczniów</t>
  </si>
  <si>
    <t>2.</t>
  </si>
  <si>
    <t>Gmina Pniewy</t>
  </si>
  <si>
    <t>3.</t>
  </si>
  <si>
    <t>Gmina Michałowice</t>
  </si>
  <si>
    <t>4.</t>
  </si>
  <si>
    <t>Gmina Sterdyń</t>
  </si>
  <si>
    <t>5.</t>
  </si>
  <si>
    <t>Gmina 
Sokołów Podlaski</t>
  </si>
  <si>
    <t>6.</t>
  </si>
  <si>
    <t>Gmina Rzewnie</t>
  </si>
  <si>
    <t>7.</t>
  </si>
  <si>
    <t xml:space="preserve">Gmina Nowy 
Dwór Mazowiecki </t>
  </si>
  <si>
    <t>8.</t>
  </si>
  <si>
    <t>Gmina Wiskitki</t>
  </si>
  <si>
    <t>9.</t>
  </si>
  <si>
    <t>Gmina Teresin</t>
  </si>
  <si>
    <t>10.</t>
  </si>
  <si>
    <t>Gmina Rościszewo</t>
  </si>
  <si>
    <t>11.</t>
  </si>
  <si>
    <t>Gmina 
Jabłonna Lacka</t>
  </si>
  <si>
    <t>12.</t>
  </si>
  <si>
    <t>Gmina Wieniawa</t>
  </si>
  <si>
    <t>13.</t>
  </si>
  <si>
    <t>14.</t>
  </si>
  <si>
    <t>Gmina Liw</t>
  </si>
  <si>
    <t>15.</t>
  </si>
  <si>
    <t xml:space="preserve">Miasto 
Sokołów Podlaski </t>
  </si>
  <si>
    <t>16.</t>
  </si>
  <si>
    <t>Gmina Stara Kornica</t>
  </si>
  <si>
    <t>17.</t>
  </si>
  <si>
    <t xml:space="preserve">Miasto Żyrardów </t>
  </si>
  <si>
    <t>18.</t>
  </si>
  <si>
    <t>Gmina Miasto 
Piaseczno</t>
  </si>
  <si>
    <t>19.</t>
  </si>
  <si>
    <t>Powiat Nowodworski</t>
  </si>
  <si>
    <t>20.</t>
  </si>
  <si>
    <t>Miasto Węgrów</t>
  </si>
  <si>
    <t>21.</t>
  </si>
  <si>
    <t>Gmina 
Płoniawy-Bramura</t>
  </si>
  <si>
    <t>22.</t>
  </si>
  <si>
    <t>Gmina Jabłonna</t>
  </si>
  <si>
    <t>23.</t>
  </si>
  <si>
    <t>Gmina Zakroczym</t>
  </si>
  <si>
    <t>24.</t>
  </si>
  <si>
    <t>Gmina Kobyłka</t>
  </si>
  <si>
    <t>25.</t>
  </si>
  <si>
    <t xml:space="preserve">Gmina Parysów </t>
  </si>
  <si>
    <t>26.</t>
  </si>
  <si>
    <t>Gmina Słupno</t>
  </si>
  <si>
    <t>27.</t>
  </si>
  <si>
    <t>Gmina Kowala</t>
  </si>
  <si>
    <t>28.</t>
  </si>
  <si>
    <t xml:space="preserve">Gmina Błonie </t>
  </si>
  <si>
    <t>29.</t>
  </si>
  <si>
    <t>Gmina Górzno</t>
  </si>
  <si>
    <t>30.</t>
  </si>
  <si>
    <t>Gmina Małkinia Górna</t>
  </si>
  <si>
    <t>31.</t>
  </si>
  <si>
    <t>Gmina Przasnysz</t>
  </si>
  <si>
    <t>32.</t>
  </si>
  <si>
    <t>Gmina Goworowo</t>
  </si>
  <si>
    <t>33.</t>
  </si>
  <si>
    <t>Gmina Rybno</t>
  </si>
  <si>
    <t>34.</t>
  </si>
  <si>
    <t>Gmina Nowa Sucha</t>
  </si>
  <si>
    <t>35.</t>
  </si>
  <si>
    <t>Gmina Promna</t>
  </si>
  <si>
    <t>36.</t>
  </si>
  <si>
    <t>Miasto Ostrołęka</t>
  </si>
  <si>
    <t>37.</t>
  </si>
  <si>
    <t>Miasto Zielonka</t>
  </si>
  <si>
    <t>38.</t>
  </si>
  <si>
    <t>Gmina Opinogóra Górna</t>
  </si>
  <si>
    <t>39.</t>
  </si>
  <si>
    <t>Powiat Ostrołęcki</t>
  </si>
  <si>
    <t>40.</t>
  </si>
  <si>
    <t>Gmina Borkowice</t>
  </si>
  <si>
    <t>41.</t>
  </si>
  <si>
    <t>Gmina Dąbrówka</t>
  </si>
  <si>
    <t>42.</t>
  </si>
  <si>
    <t>Gmina Garbatka -Letnisko</t>
  </si>
  <si>
    <t>43.</t>
  </si>
  <si>
    <t>Gmina Wiązowna</t>
  </si>
  <si>
    <t>44.</t>
  </si>
  <si>
    <t xml:space="preserve">Miasto Przasnysz </t>
  </si>
  <si>
    <t>45.</t>
  </si>
  <si>
    <t>Gmina Iłża</t>
  </si>
  <si>
    <t>46.</t>
  </si>
  <si>
    <t>Miasto Otwock</t>
  </si>
  <si>
    <t>47.</t>
  </si>
  <si>
    <t>Gmina Łochów</t>
  </si>
  <si>
    <t>48.</t>
  </si>
  <si>
    <t>Gmina Legionowo</t>
  </si>
  <si>
    <t>49.</t>
  </si>
  <si>
    <t>Gmina Karczew</t>
  </si>
  <si>
    <t>50.</t>
  </si>
  <si>
    <t xml:space="preserve">Gmina Młodzieszyn </t>
  </si>
  <si>
    <t>51.</t>
  </si>
  <si>
    <t>Powiat Szydłowiecki</t>
  </si>
  <si>
    <t>52.</t>
  </si>
  <si>
    <t>Miasto Ostrów Mazowiecka</t>
  </si>
  <si>
    <t>53.</t>
  </si>
  <si>
    <t xml:space="preserve">Gmina Łomianki </t>
  </si>
  <si>
    <t>54.</t>
  </si>
  <si>
    <t>Powiat Kozienicki</t>
  </si>
  <si>
    <t>55.</t>
  </si>
  <si>
    <t xml:space="preserve">Gmina Kozienice </t>
  </si>
  <si>
    <t>56.</t>
  </si>
  <si>
    <t>Powiat Przasnyski</t>
  </si>
  <si>
    <t>57.</t>
  </si>
  <si>
    <t>Powiat Pruszkowski</t>
  </si>
  <si>
    <t>58.</t>
  </si>
  <si>
    <t xml:space="preserve">Miasto Płock </t>
  </si>
  <si>
    <t>59.</t>
  </si>
  <si>
    <t>Gmina Wołomin</t>
  </si>
  <si>
    <t>60.</t>
  </si>
  <si>
    <t xml:space="preserve">Miasto Mława </t>
  </si>
  <si>
    <t>61.</t>
  </si>
  <si>
    <t>Powiat Białobrzeski</t>
  </si>
  <si>
    <t>62.</t>
  </si>
  <si>
    <t>Gmina Odrzywół</t>
  </si>
  <si>
    <t>63.</t>
  </si>
  <si>
    <t xml:space="preserve">Gmina Tłuszcz </t>
  </si>
  <si>
    <t>64.</t>
  </si>
  <si>
    <t>Powiat Otwocki</t>
  </si>
  <si>
    <t>65.</t>
  </si>
  <si>
    <t>Gmina 
Miasta Radom</t>
  </si>
  <si>
    <t>66.</t>
  </si>
  <si>
    <t>Gmina Białobrzegi</t>
  </si>
  <si>
    <t>67.</t>
  </si>
  <si>
    <t xml:space="preserve">Powiat Grodziski </t>
  </si>
  <si>
    <t>68.</t>
  </si>
  <si>
    <t xml:space="preserve">Miasto Siedlce </t>
  </si>
  <si>
    <t>69.</t>
  </si>
  <si>
    <t>Gmina Radzymin</t>
  </si>
  <si>
    <t>70.</t>
  </si>
  <si>
    <t>Gmina Miasta Marki</t>
  </si>
  <si>
    <t>71.</t>
  </si>
  <si>
    <t xml:space="preserve">Powiat Przysuski </t>
  </si>
  <si>
    <t>72.</t>
  </si>
  <si>
    <t>Powiat Piaseczyński</t>
  </si>
  <si>
    <t>Miasto 
Stołeczne Warszawa</t>
  </si>
  <si>
    <t>Przyznana  kwota</t>
  </si>
  <si>
    <t xml:space="preserve">Razem </t>
  </si>
  <si>
    <t xml:space="preserve">Nazwa wnioskodawcy </t>
  </si>
  <si>
    <r>
      <t>Lista zatwierdzonych przez Wojewodę wniosków na środki finansowe z Programu "</t>
    </r>
    <r>
      <rPr>
        <b/>
        <i/>
        <sz val="12"/>
        <color theme="1"/>
        <rFont val="Times New Roman"/>
        <family val="1"/>
        <charset val="238"/>
      </rPr>
      <t>Asystent osobisty osoby niepełnosprawnej</t>
    </r>
    <r>
      <rPr>
        <b/>
        <sz val="12"/>
        <color theme="1"/>
        <rFont val="Times New Roman"/>
        <family val="1"/>
        <charset val="238"/>
      </rPr>
      <t>" - edycja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</si>
</sst>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Border="1"/>
    <xf numFmtId="49" fontId="2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iotrowska/AppData/Local/Microsoft/Windows/INetCache/Content.Outlook/TBTEFBQZ/Kopia%20DO%20AKCEPTACJI%20podzia&#322;%20&#347;rodk&#243;w%20AOON%202021%20(zaakceptowany%20drog&#261;%20mailow&#261;)%20(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OON 100%"/>
      <sheetName val="Arkusz2"/>
      <sheetName val="Arkusz3"/>
      <sheetName val="Raport zgodności"/>
    </sheetNames>
    <sheetDataSet>
      <sheetData sheetId="0"/>
      <sheetData sheetId="1">
        <row r="4">
          <cell r="N4">
            <v>13872</v>
          </cell>
        </row>
        <row r="5">
          <cell r="N5">
            <v>15963</v>
          </cell>
        </row>
        <row r="6">
          <cell r="N6">
            <v>16880</v>
          </cell>
        </row>
        <row r="7">
          <cell r="N7">
            <v>18176.400000000001</v>
          </cell>
        </row>
        <row r="8">
          <cell r="N8">
            <v>25449</v>
          </cell>
        </row>
        <row r="9">
          <cell r="N9">
            <v>27234</v>
          </cell>
        </row>
        <row r="10">
          <cell r="N10">
            <v>30855</v>
          </cell>
        </row>
        <row r="11">
          <cell r="N11">
            <v>31926</v>
          </cell>
        </row>
        <row r="12">
          <cell r="N12">
            <v>33813</v>
          </cell>
        </row>
        <row r="13">
          <cell r="N13">
            <v>33813</v>
          </cell>
        </row>
        <row r="14">
          <cell r="N14">
            <v>35496</v>
          </cell>
        </row>
        <row r="15">
          <cell r="N15">
            <v>36822</v>
          </cell>
        </row>
        <row r="17">
          <cell r="N17">
            <v>41692</v>
          </cell>
        </row>
        <row r="18">
          <cell r="N18">
            <v>48327.6</v>
          </cell>
        </row>
        <row r="19">
          <cell r="N19">
            <v>10240.800000000001</v>
          </cell>
        </row>
        <row r="20">
          <cell r="N20">
            <v>52657.5</v>
          </cell>
        </row>
        <row r="21">
          <cell r="N21">
            <v>52683</v>
          </cell>
        </row>
        <row r="22">
          <cell r="N22">
            <v>55550</v>
          </cell>
        </row>
        <row r="23">
          <cell r="N23">
            <v>55598.080000000002</v>
          </cell>
        </row>
        <row r="24">
          <cell r="N24">
            <v>59415</v>
          </cell>
        </row>
        <row r="25">
          <cell r="N25">
            <v>65892</v>
          </cell>
        </row>
        <row r="26">
          <cell r="N26">
            <v>66402</v>
          </cell>
        </row>
        <row r="27">
          <cell r="N27">
            <v>14260.95</v>
          </cell>
        </row>
        <row r="28">
          <cell r="N28">
            <v>72778.399999999994</v>
          </cell>
        </row>
        <row r="29">
          <cell r="N29">
            <v>73566</v>
          </cell>
        </row>
        <row r="30">
          <cell r="N30">
            <v>80785.919999999998</v>
          </cell>
        </row>
        <row r="31">
          <cell r="N31">
            <v>83436</v>
          </cell>
        </row>
        <row r="32">
          <cell r="N32">
            <v>88332</v>
          </cell>
        </row>
        <row r="33">
          <cell r="N33">
            <v>97700</v>
          </cell>
        </row>
        <row r="34">
          <cell r="N34">
            <v>99195</v>
          </cell>
        </row>
        <row r="35">
          <cell r="N35">
            <v>111955</v>
          </cell>
        </row>
        <row r="36">
          <cell r="N36">
            <v>23521.200000000001</v>
          </cell>
        </row>
        <row r="37">
          <cell r="N37">
            <v>126990</v>
          </cell>
        </row>
        <row r="38">
          <cell r="N38">
            <v>131274</v>
          </cell>
        </row>
        <row r="39">
          <cell r="N39">
            <v>134272.79999999999</v>
          </cell>
        </row>
        <row r="40">
          <cell r="N40">
            <v>136680</v>
          </cell>
        </row>
        <row r="41">
          <cell r="N41">
            <v>141780</v>
          </cell>
        </row>
        <row r="42">
          <cell r="N42">
            <v>169065</v>
          </cell>
        </row>
        <row r="43">
          <cell r="N43">
            <v>179571</v>
          </cell>
        </row>
        <row r="44">
          <cell r="N44">
            <v>181641.60000000001</v>
          </cell>
        </row>
        <row r="45">
          <cell r="N45">
            <v>192000</v>
          </cell>
        </row>
        <row r="46">
          <cell r="N46">
            <v>192780</v>
          </cell>
        </row>
        <row r="47">
          <cell r="N47">
            <v>50031</v>
          </cell>
        </row>
        <row r="48">
          <cell r="N48">
            <v>234090</v>
          </cell>
        </row>
        <row r="49">
          <cell r="N49">
            <v>47205.600000000006</v>
          </cell>
        </row>
        <row r="50">
          <cell r="N50">
            <v>237456</v>
          </cell>
        </row>
        <row r="51">
          <cell r="N51">
            <v>249000</v>
          </cell>
        </row>
        <row r="52">
          <cell r="N52">
            <v>271956.14999999997</v>
          </cell>
        </row>
        <row r="53">
          <cell r="N53">
            <v>277440</v>
          </cell>
        </row>
        <row r="54">
          <cell r="N54">
            <v>323136</v>
          </cell>
        </row>
        <row r="55">
          <cell r="N55">
            <v>191862</v>
          </cell>
        </row>
        <row r="56">
          <cell r="N56">
            <v>397800</v>
          </cell>
        </row>
        <row r="57">
          <cell r="N57">
            <v>422280</v>
          </cell>
        </row>
        <row r="58">
          <cell r="N58">
            <v>457929</v>
          </cell>
        </row>
        <row r="59">
          <cell r="N59">
            <v>243448.5</v>
          </cell>
        </row>
        <row r="60">
          <cell r="N60">
            <v>124325.25</v>
          </cell>
        </row>
        <row r="61">
          <cell r="N61">
            <v>224903.33</v>
          </cell>
        </row>
        <row r="62">
          <cell r="N62">
            <v>118524</v>
          </cell>
        </row>
        <row r="63">
          <cell r="N63">
            <v>121461.6</v>
          </cell>
        </row>
        <row r="64">
          <cell r="N64">
            <v>312426</v>
          </cell>
        </row>
        <row r="65">
          <cell r="N65">
            <v>325890</v>
          </cell>
        </row>
        <row r="66">
          <cell r="N66">
            <v>386541.75</v>
          </cell>
        </row>
        <row r="67">
          <cell r="N67">
            <v>386100</v>
          </cell>
        </row>
        <row r="68">
          <cell r="N68">
            <v>469568.59</v>
          </cell>
        </row>
        <row r="69">
          <cell r="N69">
            <v>365731.2</v>
          </cell>
        </row>
        <row r="70">
          <cell r="N70">
            <v>530336.25</v>
          </cell>
        </row>
        <row r="71">
          <cell r="N71">
            <v>273105</v>
          </cell>
        </row>
        <row r="72">
          <cell r="N72">
            <v>497900.25</v>
          </cell>
        </row>
        <row r="73">
          <cell r="N73">
            <v>336600</v>
          </cell>
        </row>
        <row r="74">
          <cell r="N74">
            <v>1619838</v>
          </cell>
        </row>
        <row r="75">
          <cell r="N75">
            <v>451248</v>
          </cell>
        </row>
        <row r="76">
          <cell r="N76">
            <v>745185.5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4"/>
  <sheetViews>
    <sheetView tabSelected="1" workbookViewId="0">
      <selection activeCell="B1" sqref="B1:D2"/>
    </sheetView>
  </sheetViews>
  <sheetFormatPr defaultRowHeight="15.75" x14ac:dyDescent="0.25"/>
  <cols>
    <col min="1" max="1" width="9.140625" style="8"/>
    <col min="2" max="2" width="18.42578125" style="8" customWidth="1"/>
    <col min="3" max="3" width="33.140625" style="8" customWidth="1"/>
    <col min="4" max="4" width="22" style="8" customWidth="1"/>
    <col min="5" max="5" width="25.85546875" style="8" customWidth="1"/>
    <col min="6" max="6" width="17.28515625" style="8" customWidth="1"/>
    <col min="7" max="16384" width="9.140625" style="8"/>
  </cols>
  <sheetData>
    <row r="1" spans="2:4" ht="33" customHeight="1" x14ac:dyDescent="0.25">
      <c r="B1" s="13" t="s">
        <v>148</v>
      </c>
      <c r="C1" s="13"/>
      <c r="D1" s="13"/>
    </row>
    <row r="2" spans="2:4" x14ac:dyDescent="0.25">
      <c r="B2" s="13"/>
      <c r="C2" s="13"/>
      <c r="D2" s="13"/>
    </row>
    <row r="3" spans="2:4" x14ac:dyDescent="0.25">
      <c r="B3" s="1" t="s">
        <v>0</v>
      </c>
      <c r="C3" s="1" t="s">
        <v>147</v>
      </c>
      <c r="D3" s="1" t="s">
        <v>145</v>
      </c>
    </row>
    <row r="4" spans="2:4" x14ac:dyDescent="0.25">
      <c r="B4" s="2" t="s">
        <v>1</v>
      </c>
      <c r="C4" s="2" t="s">
        <v>2</v>
      </c>
      <c r="D4" s="3">
        <f>'[1]AOON 100%'!N4</f>
        <v>13872</v>
      </c>
    </row>
    <row r="5" spans="2:4" x14ac:dyDescent="0.25">
      <c r="B5" s="2" t="s">
        <v>3</v>
      </c>
      <c r="C5" s="2" t="s">
        <v>4</v>
      </c>
      <c r="D5" s="3">
        <f>'[1]AOON 100%'!N5</f>
        <v>15963</v>
      </c>
    </row>
    <row r="6" spans="2:4" x14ac:dyDescent="0.25">
      <c r="B6" s="2" t="s">
        <v>5</v>
      </c>
      <c r="C6" s="2" t="s">
        <v>6</v>
      </c>
      <c r="D6" s="3">
        <f>'[1]AOON 100%'!N6</f>
        <v>16880</v>
      </c>
    </row>
    <row r="7" spans="2:4" x14ac:dyDescent="0.25">
      <c r="B7" s="2" t="s">
        <v>7</v>
      </c>
      <c r="C7" s="2" t="s">
        <v>8</v>
      </c>
      <c r="D7" s="3">
        <f>'[1]AOON 100%'!N7</f>
        <v>18176.400000000001</v>
      </c>
    </row>
    <row r="8" spans="2:4" ht="31.5" x14ac:dyDescent="0.25">
      <c r="B8" s="2" t="s">
        <v>9</v>
      </c>
      <c r="C8" s="4" t="s">
        <v>10</v>
      </c>
      <c r="D8" s="3">
        <f>'[1]AOON 100%'!N8</f>
        <v>25449</v>
      </c>
    </row>
    <row r="9" spans="2:4" x14ac:dyDescent="0.25">
      <c r="B9" s="2" t="s">
        <v>11</v>
      </c>
      <c r="C9" s="2" t="s">
        <v>12</v>
      </c>
      <c r="D9" s="3">
        <f>'[1]AOON 100%'!N9</f>
        <v>27234</v>
      </c>
    </row>
    <row r="10" spans="2:4" ht="31.5" x14ac:dyDescent="0.25">
      <c r="B10" s="2" t="s">
        <v>13</v>
      </c>
      <c r="C10" s="4" t="s">
        <v>14</v>
      </c>
      <c r="D10" s="3">
        <f>'[1]AOON 100%'!N10</f>
        <v>30855</v>
      </c>
    </row>
    <row r="11" spans="2:4" x14ac:dyDescent="0.25">
      <c r="B11" s="2" t="s">
        <v>15</v>
      </c>
      <c r="C11" s="2" t="s">
        <v>16</v>
      </c>
      <c r="D11" s="3">
        <f>'[1]AOON 100%'!N11</f>
        <v>31926</v>
      </c>
    </row>
    <row r="12" spans="2:4" x14ac:dyDescent="0.25">
      <c r="B12" s="2" t="s">
        <v>17</v>
      </c>
      <c r="C12" s="2" t="s">
        <v>18</v>
      </c>
      <c r="D12" s="3">
        <f>'[1]AOON 100%'!N12</f>
        <v>33813</v>
      </c>
    </row>
    <row r="13" spans="2:4" x14ac:dyDescent="0.25">
      <c r="B13" s="2" t="s">
        <v>19</v>
      </c>
      <c r="C13" s="2" t="s">
        <v>20</v>
      </c>
      <c r="D13" s="3">
        <f>'[1]AOON 100%'!N13</f>
        <v>33813</v>
      </c>
    </row>
    <row r="14" spans="2:4" ht="31.5" x14ac:dyDescent="0.25">
      <c r="B14" s="2" t="s">
        <v>21</v>
      </c>
      <c r="C14" s="4" t="s">
        <v>22</v>
      </c>
      <c r="D14" s="3">
        <f>'[1]AOON 100%'!N14</f>
        <v>35496</v>
      </c>
    </row>
    <row r="15" spans="2:4" x14ac:dyDescent="0.25">
      <c r="B15" s="2" t="s">
        <v>23</v>
      </c>
      <c r="C15" s="2" t="s">
        <v>24</v>
      </c>
      <c r="D15" s="3">
        <f>'[1]AOON 100%'!N15</f>
        <v>36822</v>
      </c>
    </row>
    <row r="16" spans="2:4" x14ac:dyDescent="0.25">
      <c r="B16" s="2" t="s">
        <v>25</v>
      </c>
      <c r="C16" s="2" t="s">
        <v>27</v>
      </c>
      <c r="D16" s="3">
        <f>'[1]AOON 100%'!N17</f>
        <v>41692</v>
      </c>
    </row>
    <row r="17" spans="2:4" ht="31.5" x14ac:dyDescent="0.25">
      <c r="B17" s="2" t="s">
        <v>26</v>
      </c>
      <c r="C17" s="4" t="s">
        <v>29</v>
      </c>
      <c r="D17" s="3">
        <f>'[1]AOON 100%'!N18</f>
        <v>48327.6</v>
      </c>
    </row>
    <row r="18" spans="2:4" x14ac:dyDescent="0.25">
      <c r="B18" s="2" t="s">
        <v>28</v>
      </c>
      <c r="C18" s="2" t="s">
        <v>31</v>
      </c>
      <c r="D18" s="3">
        <f>'[1]AOON 100%'!N19</f>
        <v>10240.800000000001</v>
      </c>
    </row>
    <row r="19" spans="2:4" x14ac:dyDescent="0.25">
      <c r="B19" s="2" t="s">
        <v>30</v>
      </c>
      <c r="C19" s="2" t="s">
        <v>33</v>
      </c>
      <c r="D19" s="3">
        <f>'[1]AOON 100%'!N20</f>
        <v>52657.5</v>
      </c>
    </row>
    <row r="20" spans="2:4" ht="31.5" x14ac:dyDescent="0.25">
      <c r="B20" s="2" t="s">
        <v>32</v>
      </c>
      <c r="C20" s="4" t="s">
        <v>35</v>
      </c>
      <c r="D20" s="3">
        <f>'[1]AOON 100%'!N21</f>
        <v>52683</v>
      </c>
    </row>
    <row r="21" spans="2:4" x14ac:dyDescent="0.25">
      <c r="B21" s="2" t="s">
        <v>34</v>
      </c>
      <c r="C21" s="2" t="s">
        <v>37</v>
      </c>
      <c r="D21" s="3">
        <f>'[1]AOON 100%'!N22</f>
        <v>55550</v>
      </c>
    </row>
    <row r="22" spans="2:4" x14ac:dyDescent="0.25">
      <c r="B22" s="2" t="s">
        <v>36</v>
      </c>
      <c r="C22" s="2" t="s">
        <v>39</v>
      </c>
      <c r="D22" s="3">
        <f>'[1]AOON 100%'!N23</f>
        <v>55598.080000000002</v>
      </c>
    </row>
    <row r="23" spans="2:4" ht="31.5" x14ac:dyDescent="0.25">
      <c r="B23" s="2" t="s">
        <v>38</v>
      </c>
      <c r="C23" s="4" t="s">
        <v>41</v>
      </c>
      <c r="D23" s="3">
        <f>'[1]AOON 100%'!N24</f>
        <v>59415</v>
      </c>
    </row>
    <row r="24" spans="2:4" x14ac:dyDescent="0.25">
      <c r="B24" s="2" t="s">
        <v>40</v>
      </c>
      <c r="C24" s="2" t="s">
        <v>43</v>
      </c>
      <c r="D24" s="3">
        <f>'[1]AOON 100%'!N25</f>
        <v>65892</v>
      </c>
    </row>
    <row r="25" spans="2:4" x14ac:dyDescent="0.25">
      <c r="B25" s="2" t="s">
        <v>42</v>
      </c>
      <c r="C25" s="2" t="s">
        <v>45</v>
      </c>
      <c r="D25" s="3">
        <f>'[1]AOON 100%'!N26</f>
        <v>66402</v>
      </c>
    </row>
    <row r="26" spans="2:4" x14ac:dyDescent="0.25">
      <c r="B26" s="2" t="s">
        <v>44</v>
      </c>
      <c r="C26" s="2" t="s">
        <v>47</v>
      </c>
      <c r="D26" s="3">
        <f>'[1]AOON 100%'!N27</f>
        <v>14260.95</v>
      </c>
    </row>
    <row r="27" spans="2:4" x14ac:dyDescent="0.25">
      <c r="B27" s="2" t="s">
        <v>46</v>
      </c>
      <c r="C27" s="2" t="s">
        <v>49</v>
      </c>
      <c r="D27" s="3">
        <f>'[1]AOON 100%'!N28</f>
        <v>72778.399999999994</v>
      </c>
    </row>
    <row r="28" spans="2:4" x14ac:dyDescent="0.25">
      <c r="B28" s="2" t="s">
        <v>48</v>
      </c>
      <c r="C28" s="2" t="s">
        <v>51</v>
      </c>
      <c r="D28" s="3">
        <f>'[1]AOON 100%'!N29</f>
        <v>73566</v>
      </c>
    </row>
    <row r="29" spans="2:4" x14ac:dyDescent="0.25">
      <c r="B29" s="2" t="s">
        <v>50</v>
      </c>
      <c r="C29" s="2" t="s">
        <v>53</v>
      </c>
      <c r="D29" s="3">
        <f>'[1]AOON 100%'!N30</f>
        <v>80785.919999999998</v>
      </c>
    </row>
    <row r="30" spans="2:4" x14ac:dyDescent="0.25">
      <c r="B30" s="2" t="s">
        <v>52</v>
      </c>
      <c r="C30" s="2" t="s">
        <v>55</v>
      </c>
      <c r="D30" s="3">
        <f>'[1]AOON 100%'!N31</f>
        <v>83436</v>
      </c>
    </row>
    <row r="31" spans="2:4" x14ac:dyDescent="0.25">
      <c r="B31" s="2" t="s">
        <v>54</v>
      </c>
      <c r="C31" s="2" t="s">
        <v>57</v>
      </c>
      <c r="D31" s="3">
        <f>'[1]AOON 100%'!N32</f>
        <v>88332</v>
      </c>
    </row>
    <row r="32" spans="2:4" x14ac:dyDescent="0.25">
      <c r="B32" s="2" t="s">
        <v>56</v>
      </c>
      <c r="C32" s="2" t="s">
        <v>59</v>
      </c>
      <c r="D32" s="3">
        <f>'[1]AOON 100%'!N33</f>
        <v>97700</v>
      </c>
    </row>
    <row r="33" spans="2:4" x14ac:dyDescent="0.25">
      <c r="B33" s="2" t="s">
        <v>58</v>
      </c>
      <c r="C33" s="2" t="s">
        <v>61</v>
      </c>
      <c r="D33" s="3">
        <f>'[1]AOON 100%'!N34</f>
        <v>99195</v>
      </c>
    </row>
    <row r="34" spans="2:4" x14ac:dyDescent="0.25">
      <c r="B34" s="2" t="s">
        <v>60</v>
      </c>
      <c r="C34" s="2" t="s">
        <v>63</v>
      </c>
      <c r="D34" s="3">
        <f>'[1]AOON 100%'!N35</f>
        <v>111955</v>
      </c>
    </row>
    <row r="35" spans="2:4" x14ac:dyDescent="0.25">
      <c r="B35" s="2" t="s">
        <v>62</v>
      </c>
      <c r="C35" s="2" t="s">
        <v>65</v>
      </c>
      <c r="D35" s="3">
        <f>'[1]AOON 100%'!N36</f>
        <v>23521.200000000001</v>
      </c>
    </row>
    <row r="36" spans="2:4" x14ac:dyDescent="0.25">
      <c r="B36" s="2" t="s">
        <v>64</v>
      </c>
      <c r="C36" s="2" t="s">
        <v>67</v>
      </c>
      <c r="D36" s="3">
        <f>'[1]AOON 100%'!N37</f>
        <v>126990</v>
      </c>
    </row>
    <row r="37" spans="2:4" x14ac:dyDescent="0.25">
      <c r="B37" s="2" t="s">
        <v>66</v>
      </c>
      <c r="C37" s="2" t="s">
        <v>69</v>
      </c>
      <c r="D37" s="3">
        <f>'[1]AOON 100%'!N38</f>
        <v>131274</v>
      </c>
    </row>
    <row r="38" spans="2:4" x14ac:dyDescent="0.25">
      <c r="B38" s="2" t="s">
        <v>68</v>
      </c>
      <c r="C38" s="2" t="s">
        <v>71</v>
      </c>
      <c r="D38" s="3">
        <f>'[1]AOON 100%'!N39</f>
        <v>134272.79999999999</v>
      </c>
    </row>
    <row r="39" spans="2:4" x14ac:dyDescent="0.25">
      <c r="B39" s="2" t="s">
        <v>70</v>
      </c>
      <c r="C39" s="2" t="s">
        <v>73</v>
      </c>
      <c r="D39" s="3">
        <f>'[1]AOON 100%'!N40</f>
        <v>136680</v>
      </c>
    </row>
    <row r="40" spans="2:4" x14ac:dyDescent="0.25">
      <c r="B40" s="2" t="s">
        <v>72</v>
      </c>
      <c r="C40" s="2" t="s">
        <v>75</v>
      </c>
      <c r="D40" s="3">
        <f>'[1]AOON 100%'!N41</f>
        <v>141780</v>
      </c>
    </row>
    <row r="41" spans="2:4" x14ac:dyDescent="0.25">
      <c r="B41" s="2" t="s">
        <v>74</v>
      </c>
      <c r="C41" s="2" t="s">
        <v>77</v>
      </c>
      <c r="D41" s="3">
        <f>'[1]AOON 100%'!N42</f>
        <v>169065</v>
      </c>
    </row>
    <row r="42" spans="2:4" x14ac:dyDescent="0.25">
      <c r="B42" s="2" t="s">
        <v>76</v>
      </c>
      <c r="C42" s="2" t="s">
        <v>79</v>
      </c>
      <c r="D42" s="3">
        <f>'[1]AOON 100%'!N43</f>
        <v>179571</v>
      </c>
    </row>
    <row r="43" spans="2:4" x14ac:dyDescent="0.25">
      <c r="B43" s="2" t="s">
        <v>78</v>
      </c>
      <c r="C43" s="2" t="s">
        <v>81</v>
      </c>
      <c r="D43" s="3">
        <f>'[1]AOON 100%'!N44</f>
        <v>181641.60000000001</v>
      </c>
    </row>
    <row r="44" spans="2:4" x14ac:dyDescent="0.25">
      <c r="B44" s="2" t="s">
        <v>80</v>
      </c>
      <c r="C44" s="2" t="s">
        <v>83</v>
      </c>
      <c r="D44" s="3">
        <f>'[1]AOON 100%'!N45</f>
        <v>192000</v>
      </c>
    </row>
    <row r="45" spans="2:4" x14ac:dyDescent="0.25">
      <c r="B45" s="2" t="s">
        <v>82</v>
      </c>
      <c r="C45" s="2" t="s">
        <v>85</v>
      </c>
      <c r="D45" s="3">
        <f>'[1]AOON 100%'!N46</f>
        <v>192780</v>
      </c>
    </row>
    <row r="46" spans="2:4" x14ac:dyDescent="0.25">
      <c r="B46" s="2" t="s">
        <v>84</v>
      </c>
      <c r="C46" s="2" t="s">
        <v>87</v>
      </c>
      <c r="D46" s="3">
        <f>'[1]AOON 100%'!N47</f>
        <v>50031</v>
      </c>
    </row>
    <row r="47" spans="2:4" x14ac:dyDescent="0.25">
      <c r="B47" s="2" t="s">
        <v>86</v>
      </c>
      <c r="C47" s="2" t="s">
        <v>89</v>
      </c>
      <c r="D47" s="3">
        <f>'[1]AOON 100%'!N48</f>
        <v>234090</v>
      </c>
    </row>
    <row r="48" spans="2:4" x14ac:dyDescent="0.25">
      <c r="B48" s="2" t="s">
        <v>88</v>
      </c>
      <c r="C48" s="2" t="s">
        <v>91</v>
      </c>
      <c r="D48" s="3">
        <f>'[1]AOON 100%'!N49</f>
        <v>47205.600000000006</v>
      </c>
    </row>
    <row r="49" spans="2:4" x14ac:dyDescent="0.25">
      <c r="B49" s="2" t="s">
        <v>90</v>
      </c>
      <c r="C49" s="2" t="s">
        <v>93</v>
      </c>
      <c r="D49" s="3">
        <f>'[1]AOON 100%'!N50</f>
        <v>237456</v>
      </c>
    </row>
    <row r="50" spans="2:4" x14ac:dyDescent="0.25">
      <c r="B50" s="2" t="s">
        <v>92</v>
      </c>
      <c r="C50" s="2" t="s">
        <v>95</v>
      </c>
      <c r="D50" s="3">
        <f>'[1]AOON 100%'!N51</f>
        <v>249000</v>
      </c>
    </row>
    <row r="51" spans="2:4" x14ac:dyDescent="0.25">
      <c r="B51" s="2" t="s">
        <v>94</v>
      </c>
      <c r="C51" s="2" t="s">
        <v>97</v>
      </c>
      <c r="D51" s="3">
        <f>'[1]AOON 100%'!N52</f>
        <v>271956.14999999997</v>
      </c>
    </row>
    <row r="52" spans="2:4" x14ac:dyDescent="0.25">
      <c r="B52" s="2" t="s">
        <v>96</v>
      </c>
      <c r="C52" s="2" t="s">
        <v>99</v>
      </c>
      <c r="D52" s="3">
        <f>'[1]AOON 100%'!N53</f>
        <v>277440</v>
      </c>
    </row>
    <row r="53" spans="2:4" x14ac:dyDescent="0.25">
      <c r="B53" s="2" t="s">
        <v>98</v>
      </c>
      <c r="C53" s="2" t="s">
        <v>101</v>
      </c>
      <c r="D53" s="3">
        <f>'[1]AOON 100%'!N54</f>
        <v>323136</v>
      </c>
    </row>
    <row r="54" spans="2:4" x14ac:dyDescent="0.25">
      <c r="B54" s="2" t="s">
        <v>100</v>
      </c>
      <c r="C54" s="2" t="s">
        <v>103</v>
      </c>
      <c r="D54" s="3">
        <f>'[1]AOON 100%'!N55</f>
        <v>191862</v>
      </c>
    </row>
    <row r="55" spans="2:4" x14ac:dyDescent="0.25">
      <c r="B55" s="2" t="s">
        <v>102</v>
      </c>
      <c r="C55" s="2" t="s">
        <v>105</v>
      </c>
      <c r="D55" s="3">
        <f>'[1]AOON 100%'!N56</f>
        <v>397800</v>
      </c>
    </row>
    <row r="56" spans="2:4" x14ac:dyDescent="0.25">
      <c r="B56" s="2" t="s">
        <v>104</v>
      </c>
      <c r="C56" s="2" t="s">
        <v>107</v>
      </c>
      <c r="D56" s="3">
        <f>'[1]AOON 100%'!N57</f>
        <v>422280</v>
      </c>
    </row>
    <row r="57" spans="2:4" x14ac:dyDescent="0.25">
      <c r="B57" s="2" t="s">
        <v>106</v>
      </c>
      <c r="C57" s="2" t="s">
        <v>109</v>
      </c>
      <c r="D57" s="3">
        <f>'[1]AOON 100%'!N58</f>
        <v>457929</v>
      </c>
    </row>
    <row r="58" spans="2:4" x14ac:dyDescent="0.25">
      <c r="B58" s="2" t="s">
        <v>108</v>
      </c>
      <c r="C58" s="2" t="s">
        <v>111</v>
      </c>
      <c r="D58" s="3">
        <f>'[1]AOON 100%'!N59</f>
        <v>243448.5</v>
      </c>
    </row>
    <row r="59" spans="2:4" x14ac:dyDescent="0.25">
      <c r="B59" s="2" t="s">
        <v>110</v>
      </c>
      <c r="C59" s="2" t="s">
        <v>113</v>
      </c>
      <c r="D59" s="3">
        <f>'[1]AOON 100%'!N60</f>
        <v>124325.25</v>
      </c>
    </row>
    <row r="60" spans="2:4" x14ac:dyDescent="0.25">
      <c r="B60" s="2" t="s">
        <v>112</v>
      </c>
      <c r="C60" s="2" t="s">
        <v>115</v>
      </c>
      <c r="D60" s="3">
        <f>'[1]AOON 100%'!N61</f>
        <v>224903.33</v>
      </c>
    </row>
    <row r="61" spans="2:4" x14ac:dyDescent="0.25">
      <c r="B61" s="2" t="s">
        <v>114</v>
      </c>
      <c r="C61" s="2" t="s">
        <v>117</v>
      </c>
      <c r="D61" s="3">
        <f>'[1]AOON 100%'!N62</f>
        <v>118524</v>
      </c>
    </row>
    <row r="62" spans="2:4" x14ac:dyDescent="0.25">
      <c r="B62" s="2" t="s">
        <v>116</v>
      </c>
      <c r="C62" s="2" t="s">
        <v>119</v>
      </c>
      <c r="D62" s="3">
        <f>'[1]AOON 100%'!N63</f>
        <v>121461.6</v>
      </c>
    </row>
    <row r="63" spans="2:4" x14ac:dyDescent="0.25">
      <c r="B63" s="2" t="s">
        <v>118</v>
      </c>
      <c r="C63" s="2" t="s">
        <v>121</v>
      </c>
      <c r="D63" s="3">
        <f>'[1]AOON 100%'!N64</f>
        <v>312426</v>
      </c>
    </row>
    <row r="64" spans="2:4" x14ac:dyDescent="0.25">
      <c r="B64" s="2" t="s">
        <v>120</v>
      </c>
      <c r="C64" s="2" t="s">
        <v>123</v>
      </c>
      <c r="D64" s="3">
        <f>'[1]AOON 100%'!N65</f>
        <v>325890</v>
      </c>
    </row>
    <row r="65" spans="2:5" x14ac:dyDescent="0.25">
      <c r="B65" s="2" t="s">
        <v>122</v>
      </c>
      <c r="C65" s="2" t="s">
        <v>125</v>
      </c>
      <c r="D65" s="3">
        <f>'[1]AOON 100%'!N66</f>
        <v>386541.75</v>
      </c>
    </row>
    <row r="66" spans="2:5" x14ac:dyDescent="0.25">
      <c r="B66" s="2" t="s">
        <v>124</v>
      </c>
      <c r="C66" s="2" t="s">
        <v>127</v>
      </c>
      <c r="D66" s="3">
        <f>'[1]AOON 100%'!N67</f>
        <v>386100</v>
      </c>
    </row>
    <row r="67" spans="2:5" ht="31.5" x14ac:dyDescent="0.25">
      <c r="B67" s="2" t="s">
        <v>126</v>
      </c>
      <c r="C67" s="4" t="s">
        <v>129</v>
      </c>
      <c r="D67" s="3">
        <f>'[1]AOON 100%'!N68</f>
        <v>469568.59</v>
      </c>
    </row>
    <row r="68" spans="2:5" x14ac:dyDescent="0.25">
      <c r="B68" s="2" t="s">
        <v>128</v>
      </c>
      <c r="C68" s="2" t="s">
        <v>131</v>
      </c>
      <c r="D68" s="3">
        <f>'[1]AOON 100%'!N69</f>
        <v>365731.2</v>
      </c>
    </row>
    <row r="69" spans="2:5" x14ac:dyDescent="0.25">
      <c r="B69" s="2" t="s">
        <v>130</v>
      </c>
      <c r="C69" s="2" t="s">
        <v>133</v>
      </c>
      <c r="D69" s="3">
        <f>'[1]AOON 100%'!N70</f>
        <v>530336.25</v>
      </c>
    </row>
    <row r="70" spans="2:5" x14ac:dyDescent="0.25">
      <c r="B70" s="2" t="s">
        <v>132</v>
      </c>
      <c r="C70" s="2" t="s">
        <v>135</v>
      </c>
      <c r="D70" s="3">
        <f>'[1]AOON 100%'!N71</f>
        <v>273105</v>
      </c>
    </row>
    <row r="71" spans="2:5" x14ac:dyDescent="0.25">
      <c r="B71" s="2" t="s">
        <v>134</v>
      </c>
      <c r="C71" s="2" t="s">
        <v>137</v>
      </c>
      <c r="D71" s="3">
        <f>'[1]AOON 100%'!N72</f>
        <v>497900.25</v>
      </c>
    </row>
    <row r="72" spans="2:5" x14ac:dyDescent="0.25">
      <c r="B72" s="2" t="s">
        <v>136</v>
      </c>
      <c r="C72" s="2" t="s">
        <v>139</v>
      </c>
      <c r="D72" s="3">
        <f>'[1]AOON 100%'!N73</f>
        <v>336600</v>
      </c>
    </row>
    <row r="73" spans="2:5" x14ac:dyDescent="0.25">
      <c r="B73" s="2" t="s">
        <v>138</v>
      </c>
      <c r="C73" s="2" t="s">
        <v>141</v>
      </c>
      <c r="D73" s="3">
        <f>'[1]AOON 100%'!N74</f>
        <v>1619838</v>
      </c>
    </row>
    <row r="74" spans="2:5" x14ac:dyDescent="0.25">
      <c r="B74" s="2" t="s">
        <v>140</v>
      </c>
      <c r="C74" s="2" t="s">
        <v>143</v>
      </c>
      <c r="D74" s="3">
        <f>'[1]AOON 100%'!N75</f>
        <v>451248</v>
      </c>
    </row>
    <row r="75" spans="2:5" ht="31.5" x14ac:dyDescent="0.25">
      <c r="B75" s="2" t="s">
        <v>142</v>
      </c>
      <c r="C75" s="4" t="s">
        <v>144</v>
      </c>
      <c r="D75" s="3">
        <f>'[1]AOON 100%'!N76</f>
        <v>745185.5</v>
      </c>
    </row>
    <row r="76" spans="2:5" x14ac:dyDescent="0.25">
      <c r="B76" s="5" t="s">
        <v>146</v>
      </c>
      <c r="C76" s="6"/>
      <c r="D76" s="7">
        <f>SUM(D4:D75)</f>
        <v>13853661.219999999</v>
      </c>
    </row>
    <row r="77" spans="2:5" x14ac:dyDescent="0.25">
      <c r="D77" s="9"/>
    </row>
    <row r="78" spans="2:5" x14ac:dyDescent="0.25">
      <c r="B78" s="10"/>
      <c r="C78" s="10"/>
      <c r="D78" s="10"/>
      <c r="E78" s="10"/>
    </row>
    <row r="79" spans="2:5" x14ac:dyDescent="0.25">
      <c r="B79" s="10"/>
      <c r="C79" s="10"/>
      <c r="D79" s="10"/>
      <c r="E79" s="10"/>
    </row>
    <row r="80" spans="2:5" x14ac:dyDescent="0.25">
      <c r="B80" s="11"/>
      <c r="C80" s="12"/>
      <c r="D80" s="12"/>
      <c r="E80" s="10"/>
    </row>
    <row r="81" spans="2:5" x14ac:dyDescent="0.25">
      <c r="B81" s="11"/>
      <c r="C81" s="12"/>
      <c r="D81" s="12"/>
      <c r="E81" s="10"/>
    </row>
    <row r="82" spans="2:5" x14ac:dyDescent="0.25">
      <c r="B82" s="11"/>
      <c r="C82" s="12"/>
      <c r="D82" s="12"/>
      <c r="E82" s="10"/>
    </row>
    <row r="83" spans="2:5" x14ac:dyDescent="0.25">
      <c r="B83" s="10"/>
      <c r="C83" s="10"/>
      <c r="D83" s="10"/>
      <c r="E83" s="10"/>
    </row>
    <row r="84" spans="2:5" x14ac:dyDescent="0.25">
      <c r="B84" s="10"/>
      <c r="C84" s="10"/>
      <c r="D84" s="10"/>
      <c r="E84" s="10"/>
    </row>
  </sheetData>
  <mergeCells count="5">
    <mergeCell ref="C82:D82"/>
    <mergeCell ref="B76:C76"/>
    <mergeCell ref="C80:D80"/>
    <mergeCell ref="C81:D81"/>
    <mergeCell ref="B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2021-03-10T14:26:31Z</dcterms:modified>
</cp:coreProperties>
</file>