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amalinowska\Desktop\"/>
    </mc:Choice>
  </mc:AlternateContent>
  <xr:revisionPtr revIDLastSave="0" documentId="8_{B1677474-3418-4E02-A00C-CFD607462FA4}" xr6:coauthVersionLast="36" xr6:coauthVersionMax="36" xr10:uidLastSave="{00000000-0000-0000-0000-000000000000}"/>
  <bookViews>
    <workbookView xWindow="0" yWindow="0" windowWidth="23040" windowHeight="9375" tabRatio="500" xr2:uid="{00000000-000D-0000-FFFF-FFFF00000000}"/>
  </bookViews>
  <sheets>
    <sheet name="Arkusz1" sheetId="1" r:id="rId1"/>
  </sheets>
  <definedNames>
    <definedName name="_xlnm.Print_Area" localSheetId="0">Arkusz1!$A$1:$CU$25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0" i="1" l="1"/>
  <c r="C20" i="1"/>
  <c r="B20" i="1"/>
  <c r="D19" i="1"/>
  <c r="C19" i="1"/>
  <c r="B19" i="1"/>
  <c r="D18" i="1"/>
  <c r="D21" i="1" s="1"/>
  <c r="C18" i="1"/>
  <c r="C21" i="1" s="1"/>
  <c r="B18" i="1"/>
  <c r="B21" i="1" s="1"/>
  <c r="D17" i="1"/>
  <c r="C17" i="1"/>
  <c r="B17" i="1"/>
  <c r="E5" i="1"/>
  <c r="C5" i="1"/>
  <c r="B4" i="1"/>
  <c r="D4" i="1" s="1"/>
  <c r="B3" i="1"/>
  <c r="D3" i="1" s="1"/>
  <c r="B2" i="1"/>
  <c r="D2" i="1" s="1"/>
</calcChain>
</file>

<file path=xl/sharedStrings.xml><?xml version="1.0" encoding="utf-8"?>
<sst xmlns="http://schemas.openxmlformats.org/spreadsheetml/2006/main" count="112" uniqueCount="22">
  <si>
    <t>jednostka</t>
  </si>
  <si>
    <t>liczba dyżurów rocznie</t>
  </si>
  <si>
    <t>liczba dyżurów kwartalnie</t>
  </si>
  <si>
    <t>IPIN - 1</t>
  </si>
  <si>
    <t>ukz - 2</t>
  </si>
  <si>
    <t>mcn - 3</t>
  </si>
  <si>
    <t>miesiąc</t>
  </si>
  <si>
    <t>dzień tygodnia</t>
  </si>
  <si>
    <t>czw</t>
  </si>
  <si>
    <t>pt</t>
  </si>
  <si>
    <t>sb</t>
  </si>
  <si>
    <t>nd</t>
  </si>
  <si>
    <t>pn</t>
  </si>
  <si>
    <t>wt</t>
  </si>
  <si>
    <t>sr</t>
  </si>
  <si>
    <t>dzień miesiaca</t>
  </si>
  <si>
    <t>Propozycja MCN 26.05.21</t>
  </si>
  <si>
    <t>ilosc dyżurów w kwartale wynikajaca z harmonogramu</t>
  </si>
  <si>
    <t>IPIN</t>
  </si>
  <si>
    <t>ukz</t>
  </si>
  <si>
    <t>mcn</t>
  </si>
  <si>
    <t>dni weekendowe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</si>
</sst>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mmm\-yy"/>
  </numFmts>
  <fonts count="7" x14ac:knownFonts="1"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name val="Times New Roman"/>
      <family val="1"/>
      <charset val="238"/>
    </font>
    <font>
      <b/>
      <sz val="11"/>
      <name val="Calibri"/>
      <family val="2"/>
      <charset val="238"/>
    </font>
    <font>
      <sz val="14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2E75B6"/>
        <bgColor rgb="FF0066CC"/>
      </patternFill>
    </fill>
    <fill>
      <patternFill patternType="solid">
        <fgColor rgb="FFFFC000"/>
        <bgColor rgb="FFFF9900"/>
      </patternFill>
    </fill>
    <fill>
      <patternFill patternType="solid">
        <fgColor rgb="FF92D050"/>
        <bgColor rgb="FFC0C0C0"/>
      </patternFill>
    </fill>
    <fill>
      <patternFill patternType="solid">
        <fgColor rgb="FF000000"/>
        <bgColor rgb="FF00330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4B183"/>
        <bgColor rgb="FFFF99CC"/>
      </patternFill>
    </fill>
    <fill>
      <patternFill patternType="solid">
        <fgColor rgb="FF00B050"/>
        <bgColor rgb="FF00808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2" borderId="1" xfId="0" applyFont="1" applyFill="1" applyBorder="1"/>
    <xf numFmtId="2" fontId="0" fillId="0" borderId="1" xfId="0" applyNumberFormat="1" applyBorder="1" applyAlignment="1">
      <alignment vertical="center"/>
    </xf>
    <xf numFmtId="0" fontId="1" fillId="0" borderId="1" xfId="0" applyFont="1" applyBorder="1"/>
    <xf numFmtId="2" fontId="0" fillId="0" borderId="1" xfId="0" applyNumberFormat="1" applyBorder="1"/>
    <xf numFmtId="0" fontId="2" fillId="0" borderId="1" xfId="0" applyFont="1" applyBorder="1"/>
    <xf numFmtId="0" fontId="0" fillId="3" borderId="1" xfId="0" applyFont="1" applyFill="1" applyBorder="1"/>
    <xf numFmtId="0" fontId="0" fillId="4" borderId="1" xfId="0" applyFont="1" applyFill="1" applyBorder="1"/>
    <xf numFmtId="0" fontId="0" fillId="0" borderId="2" xfId="0" applyBorder="1"/>
    <xf numFmtId="0" fontId="1" fillId="0" borderId="2" xfId="0" applyFont="1" applyBorder="1"/>
    <xf numFmtId="0" fontId="0" fillId="5" borderId="0" xfId="0" applyFill="1"/>
    <xf numFmtId="164" fontId="0" fillId="5" borderId="0" xfId="0" applyNumberFormat="1" applyFill="1" applyBorder="1" applyAlignment="1"/>
    <xf numFmtId="0" fontId="0" fillId="5" borderId="1" xfId="0" applyFill="1" applyBorder="1"/>
    <xf numFmtId="0" fontId="0" fillId="6" borderId="1" xfId="0" applyFill="1" applyBorder="1"/>
    <xf numFmtId="0" fontId="0" fillId="7" borderId="1" xfId="0" applyFont="1" applyFill="1" applyBorder="1"/>
    <xf numFmtId="0" fontId="3" fillId="6" borderId="1" xfId="0" applyFont="1" applyFill="1" applyBorder="1"/>
    <xf numFmtId="0" fontId="3" fillId="0" borderId="1" xfId="0" applyFont="1" applyBorder="1"/>
    <xf numFmtId="0" fontId="0" fillId="7" borderId="0" xfId="0" applyFill="1"/>
    <xf numFmtId="0" fontId="0" fillId="7" borderId="1" xfId="0" applyFill="1" applyBorder="1"/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4" fillId="9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1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6" borderId="0" xfId="0" applyFill="1"/>
    <xf numFmtId="0" fontId="0" fillId="0" borderId="1" xfId="0" applyFont="1" applyBorder="1" applyAlignment="1">
      <alignment horizontal="left"/>
    </xf>
    <xf numFmtId="164" fontId="0" fillId="0" borderId="2" xfId="0" applyNumberForma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2" xfId="0" applyFont="1" applyBorder="1" applyAlignment="1">
      <alignment horizontal="left" wrapText="1"/>
    </xf>
    <xf numFmtId="0" fontId="0" fillId="8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2E75B6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25"/>
  <sheetViews>
    <sheetView tabSelected="1" zoomScale="70" zoomScaleNormal="70" workbookViewId="0">
      <selection activeCell="AC24" sqref="AC24"/>
    </sheetView>
  </sheetViews>
  <sheetFormatPr defaultRowHeight="15" x14ac:dyDescent="0.25"/>
  <cols>
    <col min="1" max="1" width="14.28515625" customWidth="1"/>
    <col min="2" max="2" width="7.7109375" customWidth="1"/>
    <col min="3" max="3" width="4.5703125" customWidth="1"/>
    <col min="4" max="4" width="7.42578125" customWidth="1"/>
    <col min="5" max="5" width="4.5703125" customWidth="1"/>
    <col min="6" max="36" width="3" customWidth="1"/>
    <col min="37" max="37" width="0.7109375" customWidth="1"/>
    <col min="38" max="68" width="3" customWidth="1"/>
    <col min="69" max="69" width="0.7109375" customWidth="1"/>
    <col min="70" max="99" width="3.28515625" customWidth="1"/>
    <col min="100" max="100" width="4.140625" customWidth="1"/>
    <col min="101" max="1025" width="8.7109375" customWidth="1"/>
  </cols>
  <sheetData>
    <row r="1" spans="1:99" ht="57.75" customHeight="1" x14ac:dyDescent="0.25">
      <c r="A1" s="1" t="s">
        <v>0</v>
      </c>
      <c r="B1" s="2" t="s">
        <v>1</v>
      </c>
      <c r="C1" s="3" t="s">
        <v>1</v>
      </c>
      <c r="D1" s="2" t="s">
        <v>2</v>
      </c>
      <c r="E1" s="3" t="s">
        <v>2</v>
      </c>
    </row>
    <row r="2" spans="1:99" x14ac:dyDescent="0.25">
      <c r="A2" s="4" t="s">
        <v>3</v>
      </c>
      <c r="B2" s="5">
        <f>28/92*366</f>
        <v>111.39130434782609</v>
      </c>
      <c r="C2" s="6">
        <v>110</v>
      </c>
      <c r="D2" s="7">
        <f>B2/4</f>
        <v>27.847826086956523</v>
      </c>
      <c r="E2" s="8">
        <v>27</v>
      </c>
    </row>
    <row r="3" spans="1:99" x14ac:dyDescent="0.25">
      <c r="A3" s="9" t="s">
        <v>4</v>
      </c>
      <c r="B3" s="5">
        <f>30/92*366</f>
        <v>119.34782608695653</v>
      </c>
      <c r="C3" s="6">
        <v>118</v>
      </c>
      <c r="D3" s="7">
        <f>B3/4</f>
        <v>29.836956521739133</v>
      </c>
      <c r="E3" s="8">
        <v>29</v>
      </c>
    </row>
    <row r="4" spans="1:99" x14ac:dyDescent="0.25">
      <c r="A4" s="10" t="s">
        <v>5</v>
      </c>
      <c r="B4" s="5">
        <f>35/92*366</f>
        <v>139.23913043478262</v>
      </c>
      <c r="C4" s="6">
        <v>138</v>
      </c>
      <c r="D4" s="7">
        <f>B4/4</f>
        <v>34.809782608695656</v>
      </c>
      <c r="E4" s="8">
        <v>36</v>
      </c>
    </row>
    <row r="5" spans="1:99" x14ac:dyDescent="0.25">
      <c r="A5" s="1"/>
      <c r="B5" s="11"/>
      <c r="C5" s="12">
        <f>SUM(C2:C4)</f>
        <v>366</v>
      </c>
      <c r="D5" s="11"/>
      <c r="E5" s="12">
        <f>SUM(E2:E4)</f>
        <v>92</v>
      </c>
    </row>
    <row r="7" spans="1:99" ht="24" customHeight="1" x14ac:dyDescent="0.25">
      <c r="A7" s="31" t="s">
        <v>6</v>
      </c>
      <c r="B7" s="31"/>
      <c r="C7" s="31"/>
      <c r="D7" s="31"/>
      <c r="E7" s="31"/>
      <c r="F7" s="32">
        <v>44378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13"/>
      <c r="AL7" s="32">
        <v>44409</v>
      </c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14"/>
      <c r="BR7" s="32">
        <v>44440</v>
      </c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</row>
    <row r="8" spans="1:99" ht="24" customHeight="1" x14ac:dyDescent="0.25">
      <c r="A8" s="31" t="s">
        <v>7</v>
      </c>
      <c r="B8" s="31"/>
      <c r="C8" s="31"/>
      <c r="D8" s="31"/>
      <c r="E8" s="31"/>
      <c r="F8" t="s">
        <v>8</v>
      </c>
      <c r="G8" t="s">
        <v>9</v>
      </c>
      <c r="H8" t="s">
        <v>10</v>
      </c>
      <c r="I8" t="s">
        <v>11</v>
      </c>
      <c r="J8" t="s">
        <v>12</v>
      </c>
      <c r="K8" t="s">
        <v>13</v>
      </c>
      <c r="L8" t="s">
        <v>14</v>
      </c>
      <c r="M8" t="s">
        <v>8</v>
      </c>
      <c r="N8" t="s">
        <v>9</v>
      </c>
      <c r="O8" t="s">
        <v>10</v>
      </c>
      <c r="P8" t="s">
        <v>11</v>
      </c>
      <c r="Q8" t="s">
        <v>12</v>
      </c>
      <c r="R8" t="s">
        <v>13</v>
      </c>
      <c r="S8" t="s">
        <v>14</v>
      </c>
      <c r="T8" t="s">
        <v>8</v>
      </c>
      <c r="U8" t="s">
        <v>9</v>
      </c>
      <c r="V8" t="s">
        <v>10</v>
      </c>
      <c r="W8" t="s">
        <v>11</v>
      </c>
      <c r="X8" t="s">
        <v>12</v>
      </c>
      <c r="Y8" t="s">
        <v>13</v>
      </c>
      <c r="Z8" t="s">
        <v>14</v>
      </c>
      <c r="AA8" t="s">
        <v>8</v>
      </c>
      <c r="AB8" t="s">
        <v>9</v>
      </c>
      <c r="AC8" t="s">
        <v>10</v>
      </c>
      <c r="AD8" t="s">
        <v>11</v>
      </c>
      <c r="AE8" t="s">
        <v>12</v>
      </c>
      <c r="AF8" t="s">
        <v>13</v>
      </c>
      <c r="AG8" t="s">
        <v>14</v>
      </c>
      <c r="AH8" t="s">
        <v>8</v>
      </c>
      <c r="AI8" t="s">
        <v>9</v>
      </c>
      <c r="AJ8" t="s">
        <v>10</v>
      </c>
      <c r="AK8" s="15"/>
      <c r="AL8" t="s">
        <v>11</v>
      </c>
      <c r="AM8" t="s">
        <v>12</v>
      </c>
      <c r="AN8" t="s">
        <v>13</v>
      </c>
      <c r="AO8" t="s">
        <v>14</v>
      </c>
      <c r="AP8" t="s">
        <v>8</v>
      </c>
      <c r="AQ8" t="s">
        <v>9</v>
      </c>
      <c r="AR8" t="s">
        <v>10</v>
      </c>
      <c r="AS8" t="s">
        <v>11</v>
      </c>
      <c r="AT8" t="s">
        <v>12</v>
      </c>
      <c r="AU8" t="s">
        <v>13</v>
      </c>
      <c r="AV8" t="s">
        <v>14</v>
      </c>
      <c r="AW8" t="s">
        <v>8</v>
      </c>
      <c r="AX8" t="s">
        <v>9</v>
      </c>
      <c r="AY8" t="s">
        <v>10</v>
      </c>
      <c r="AZ8" t="s">
        <v>11</v>
      </c>
      <c r="BA8" t="s">
        <v>12</v>
      </c>
      <c r="BB8" t="s">
        <v>13</v>
      </c>
      <c r="BC8" t="s">
        <v>14</v>
      </c>
      <c r="BD8" t="s">
        <v>8</v>
      </c>
      <c r="BE8" t="s">
        <v>9</v>
      </c>
      <c r="BF8" t="s">
        <v>10</v>
      </c>
      <c r="BG8" t="s">
        <v>11</v>
      </c>
      <c r="BH8" t="s">
        <v>12</v>
      </c>
      <c r="BI8" t="s">
        <v>13</v>
      </c>
      <c r="BJ8" t="s">
        <v>14</v>
      </c>
      <c r="BK8" t="s">
        <v>8</v>
      </c>
      <c r="BL8" t="s">
        <v>9</v>
      </c>
      <c r="BM8" t="s">
        <v>10</v>
      </c>
      <c r="BN8" t="s">
        <v>11</v>
      </c>
      <c r="BO8" t="s">
        <v>12</v>
      </c>
      <c r="BP8" t="s">
        <v>13</v>
      </c>
      <c r="BQ8" s="15"/>
      <c r="BR8" t="s">
        <v>14</v>
      </c>
      <c r="BS8" t="s">
        <v>8</v>
      </c>
      <c r="BT8" t="s">
        <v>9</v>
      </c>
      <c r="BU8" t="s">
        <v>10</v>
      </c>
      <c r="BV8" t="s">
        <v>11</v>
      </c>
      <c r="BW8" t="s">
        <v>12</v>
      </c>
      <c r="BX8" t="s">
        <v>13</v>
      </c>
      <c r="BY8" t="s">
        <v>14</v>
      </c>
      <c r="BZ8" t="s">
        <v>8</v>
      </c>
      <c r="CA8" t="s">
        <v>9</v>
      </c>
      <c r="CB8" t="s">
        <v>10</v>
      </c>
      <c r="CC8" t="s">
        <v>11</v>
      </c>
      <c r="CD8" t="s">
        <v>12</v>
      </c>
      <c r="CE8" t="s">
        <v>13</v>
      </c>
      <c r="CF8" t="s">
        <v>14</v>
      </c>
      <c r="CG8" t="s">
        <v>8</v>
      </c>
      <c r="CH8" t="s">
        <v>9</v>
      </c>
      <c r="CI8" t="s">
        <v>10</v>
      </c>
      <c r="CJ8" t="s">
        <v>11</v>
      </c>
      <c r="CK8" t="s">
        <v>12</v>
      </c>
      <c r="CL8" t="s">
        <v>13</v>
      </c>
      <c r="CM8" t="s">
        <v>14</v>
      </c>
      <c r="CN8" t="s">
        <v>8</v>
      </c>
      <c r="CO8" t="s">
        <v>9</v>
      </c>
      <c r="CP8" t="s">
        <v>10</v>
      </c>
      <c r="CQ8" t="s">
        <v>11</v>
      </c>
      <c r="CR8" t="s">
        <v>12</v>
      </c>
      <c r="CS8" t="s">
        <v>13</v>
      </c>
      <c r="CT8" t="s">
        <v>14</v>
      </c>
      <c r="CU8" t="s">
        <v>8</v>
      </c>
    </row>
    <row r="9" spans="1:99" ht="24" customHeight="1" x14ac:dyDescent="0.25">
      <c r="A9" s="34" t="s">
        <v>15</v>
      </c>
      <c r="B9" s="34"/>
      <c r="C9" s="34"/>
      <c r="D9" s="34"/>
      <c r="E9" s="34"/>
      <c r="F9" s="16">
        <v>1</v>
      </c>
      <c r="G9" s="1">
        <v>2</v>
      </c>
      <c r="H9" s="17">
        <v>3</v>
      </c>
      <c r="I9" s="17">
        <v>4</v>
      </c>
      <c r="J9" s="1">
        <v>5</v>
      </c>
      <c r="K9" s="18">
        <v>6</v>
      </c>
      <c r="L9" s="1">
        <v>7</v>
      </c>
      <c r="M9" s="1">
        <v>8</v>
      </c>
      <c r="N9" s="1">
        <v>9</v>
      </c>
      <c r="O9" s="17">
        <v>10</v>
      </c>
      <c r="P9" s="17">
        <v>11</v>
      </c>
      <c r="Q9" s="1">
        <v>12</v>
      </c>
      <c r="R9" s="1">
        <v>13</v>
      </c>
      <c r="S9" s="1">
        <v>14</v>
      </c>
      <c r="T9" s="1">
        <v>15</v>
      </c>
      <c r="U9" s="1">
        <v>16</v>
      </c>
      <c r="V9" s="17">
        <v>17</v>
      </c>
      <c r="W9" s="17">
        <v>18</v>
      </c>
      <c r="X9" s="1">
        <v>19</v>
      </c>
      <c r="Y9" s="19">
        <v>20</v>
      </c>
      <c r="Z9" s="1">
        <v>21</v>
      </c>
      <c r="AA9" s="1">
        <v>22</v>
      </c>
      <c r="AB9" s="1">
        <v>23</v>
      </c>
      <c r="AC9" s="17">
        <v>24</v>
      </c>
      <c r="AD9" s="17">
        <v>25</v>
      </c>
      <c r="AE9" s="1">
        <v>26</v>
      </c>
      <c r="AF9" s="1">
        <v>27</v>
      </c>
      <c r="AG9" s="1">
        <v>28</v>
      </c>
      <c r="AH9" s="1">
        <v>29</v>
      </c>
      <c r="AI9" s="1">
        <v>30</v>
      </c>
      <c r="AJ9" s="20">
        <v>31</v>
      </c>
      <c r="AK9" s="15"/>
      <c r="AL9" s="17">
        <v>1</v>
      </c>
      <c r="AM9" s="1">
        <v>2</v>
      </c>
      <c r="AN9" s="16">
        <v>3</v>
      </c>
      <c r="AO9" s="18">
        <v>4</v>
      </c>
      <c r="AP9" s="16">
        <v>5</v>
      </c>
      <c r="AQ9" s="16">
        <v>6</v>
      </c>
      <c r="AR9" s="21">
        <v>7</v>
      </c>
      <c r="AS9" s="17">
        <v>8</v>
      </c>
      <c r="AT9" s="1">
        <v>9</v>
      </c>
      <c r="AU9" s="16">
        <v>10</v>
      </c>
      <c r="AV9" s="16">
        <v>11</v>
      </c>
      <c r="AW9" s="16">
        <v>12</v>
      </c>
      <c r="AX9" s="16">
        <v>13</v>
      </c>
      <c r="AY9" s="21">
        <v>14</v>
      </c>
      <c r="AZ9" s="17">
        <v>15</v>
      </c>
      <c r="BA9" s="1">
        <v>16</v>
      </c>
      <c r="BB9" s="16">
        <v>17</v>
      </c>
      <c r="BC9" s="18">
        <v>18</v>
      </c>
      <c r="BD9" s="16">
        <v>19</v>
      </c>
      <c r="BE9" s="16">
        <v>20</v>
      </c>
      <c r="BF9" s="21">
        <v>21</v>
      </c>
      <c r="BG9" s="17">
        <v>22</v>
      </c>
      <c r="BH9" s="1">
        <v>23</v>
      </c>
      <c r="BI9" s="16">
        <v>24</v>
      </c>
      <c r="BJ9" s="16">
        <v>25</v>
      </c>
      <c r="BK9" s="16">
        <v>26</v>
      </c>
      <c r="BL9" s="16">
        <v>27</v>
      </c>
      <c r="BM9" s="21">
        <v>28</v>
      </c>
      <c r="BN9" s="17">
        <v>29</v>
      </c>
      <c r="BO9" s="1">
        <v>30</v>
      </c>
      <c r="BP9" s="16">
        <v>31</v>
      </c>
      <c r="BQ9" s="15">
        <v>31</v>
      </c>
      <c r="BR9" s="19">
        <v>1</v>
      </c>
      <c r="BS9" s="1">
        <v>2</v>
      </c>
      <c r="BT9" s="1">
        <v>3</v>
      </c>
      <c r="BU9" s="17">
        <v>4</v>
      </c>
      <c r="BV9" s="17">
        <v>5</v>
      </c>
      <c r="BW9" s="1">
        <v>6</v>
      </c>
      <c r="BX9" s="16">
        <v>7</v>
      </c>
      <c r="BY9" s="1">
        <v>8</v>
      </c>
      <c r="BZ9" s="1">
        <v>9</v>
      </c>
      <c r="CA9" s="1">
        <v>10</v>
      </c>
      <c r="CB9" s="17">
        <v>11</v>
      </c>
      <c r="CC9" s="17">
        <v>12</v>
      </c>
      <c r="CD9" s="1">
        <v>13</v>
      </c>
      <c r="CE9" s="16">
        <v>14</v>
      </c>
      <c r="CF9" s="19">
        <v>15</v>
      </c>
      <c r="CG9" s="1">
        <v>16</v>
      </c>
      <c r="CH9" s="1">
        <v>17</v>
      </c>
      <c r="CI9" s="17">
        <v>18</v>
      </c>
      <c r="CJ9" s="17">
        <v>19</v>
      </c>
      <c r="CK9" s="1">
        <v>20</v>
      </c>
      <c r="CL9" s="16">
        <v>21</v>
      </c>
      <c r="CM9" s="1">
        <v>22</v>
      </c>
      <c r="CN9" s="1">
        <v>23</v>
      </c>
      <c r="CO9" s="1">
        <v>24</v>
      </c>
      <c r="CP9" s="17">
        <v>25</v>
      </c>
      <c r="CQ9" s="17">
        <v>26</v>
      </c>
      <c r="CR9" s="1">
        <v>27</v>
      </c>
      <c r="CS9" s="16">
        <v>28</v>
      </c>
      <c r="CT9" s="19">
        <v>29</v>
      </c>
      <c r="CU9" s="1">
        <v>30</v>
      </c>
    </row>
    <row r="10" spans="1:99" ht="24" customHeight="1" x14ac:dyDescent="0.25">
      <c r="A10" s="35"/>
      <c r="B10" s="35"/>
      <c r="C10" s="35"/>
      <c r="D10" s="35"/>
      <c r="E10" s="35"/>
      <c r="G10" s="22"/>
      <c r="J10" s="22"/>
      <c r="AK10" s="15"/>
      <c r="AN10" s="23"/>
      <c r="BQ10" s="15"/>
      <c r="BT10" s="22"/>
    </row>
    <row r="11" spans="1:99" ht="24" customHeight="1" x14ac:dyDescent="0.25">
      <c r="A11" s="34"/>
      <c r="B11" s="34"/>
      <c r="C11" s="34"/>
      <c r="D11" s="34"/>
      <c r="E11" s="34"/>
    </row>
    <row r="12" spans="1:99" ht="24" customHeight="1" x14ac:dyDescent="0.25">
      <c r="A12" s="36"/>
      <c r="B12" s="36"/>
      <c r="C12" s="36"/>
      <c r="D12" s="36"/>
      <c r="E12" s="36"/>
    </row>
    <row r="13" spans="1:99" ht="24" customHeight="1" x14ac:dyDescent="0.25">
      <c r="A13" s="37" t="s">
        <v>16</v>
      </c>
      <c r="B13" s="37"/>
      <c r="C13" s="37"/>
      <c r="D13" s="37"/>
      <c r="E13" s="37"/>
      <c r="F13" s="24">
        <v>2</v>
      </c>
      <c r="G13" s="25">
        <v>3</v>
      </c>
      <c r="H13" s="26">
        <v>1</v>
      </c>
      <c r="I13" s="25">
        <v>3</v>
      </c>
      <c r="J13" s="24">
        <v>2</v>
      </c>
      <c r="K13" s="25">
        <v>3</v>
      </c>
      <c r="L13" s="26">
        <v>1</v>
      </c>
      <c r="M13" s="24">
        <v>2</v>
      </c>
      <c r="N13" s="25">
        <v>3</v>
      </c>
      <c r="O13" s="26">
        <v>1</v>
      </c>
      <c r="P13" s="24">
        <v>2</v>
      </c>
      <c r="Q13" s="25">
        <v>3</v>
      </c>
      <c r="R13" s="26">
        <v>1</v>
      </c>
      <c r="S13" s="24">
        <v>2</v>
      </c>
      <c r="T13" s="25">
        <v>3</v>
      </c>
      <c r="U13" s="26">
        <v>1</v>
      </c>
      <c r="V13" s="24">
        <v>2</v>
      </c>
      <c r="W13" s="25">
        <v>3</v>
      </c>
      <c r="X13" s="26">
        <v>1</v>
      </c>
      <c r="Y13" s="24">
        <v>2</v>
      </c>
      <c r="Z13" s="25">
        <v>3</v>
      </c>
      <c r="AA13" s="26">
        <v>1</v>
      </c>
      <c r="AB13" s="24">
        <v>2</v>
      </c>
      <c r="AC13" s="25">
        <v>3</v>
      </c>
      <c r="AD13" s="24">
        <v>2</v>
      </c>
      <c r="AE13" s="26">
        <v>1</v>
      </c>
      <c r="AF13" s="25">
        <v>3</v>
      </c>
      <c r="AG13" s="24">
        <v>2</v>
      </c>
      <c r="AH13" s="25">
        <v>3</v>
      </c>
      <c r="AI13" s="26">
        <v>1</v>
      </c>
      <c r="AJ13" s="25">
        <v>3</v>
      </c>
      <c r="AL13" s="24">
        <v>2</v>
      </c>
      <c r="AM13" s="26">
        <v>1</v>
      </c>
      <c r="AN13" s="25">
        <v>3</v>
      </c>
      <c r="AO13" s="24">
        <v>2</v>
      </c>
      <c r="AP13" s="25">
        <v>3</v>
      </c>
      <c r="AQ13" s="26">
        <v>1</v>
      </c>
      <c r="AR13" s="24">
        <v>2</v>
      </c>
      <c r="AS13" s="25">
        <v>3</v>
      </c>
      <c r="AT13" s="24">
        <v>2</v>
      </c>
      <c r="AU13" s="26">
        <v>1</v>
      </c>
      <c r="AV13" s="25">
        <v>3</v>
      </c>
      <c r="AW13" s="24">
        <v>2</v>
      </c>
      <c r="AX13" s="25">
        <v>3</v>
      </c>
      <c r="AY13" s="26">
        <v>1</v>
      </c>
      <c r="AZ13" s="24">
        <v>2</v>
      </c>
      <c r="BA13" s="25">
        <v>3</v>
      </c>
      <c r="BB13" s="26">
        <v>1</v>
      </c>
      <c r="BC13" s="25">
        <v>3</v>
      </c>
      <c r="BD13" s="24">
        <v>2</v>
      </c>
      <c r="BE13" s="26">
        <v>1</v>
      </c>
      <c r="BF13" s="25">
        <v>3</v>
      </c>
      <c r="BG13" s="26">
        <v>1</v>
      </c>
      <c r="BH13" s="25">
        <v>3</v>
      </c>
      <c r="BI13" s="24">
        <v>2</v>
      </c>
      <c r="BJ13" s="26">
        <v>1</v>
      </c>
      <c r="BK13" s="25">
        <v>3</v>
      </c>
      <c r="BL13" s="24">
        <v>2</v>
      </c>
      <c r="BM13" s="26">
        <v>1</v>
      </c>
      <c r="BN13" s="25">
        <v>3</v>
      </c>
      <c r="BO13" s="24">
        <v>2</v>
      </c>
      <c r="BP13" s="25">
        <v>3</v>
      </c>
      <c r="BR13" s="26">
        <v>1</v>
      </c>
      <c r="BS13" s="25">
        <v>3</v>
      </c>
      <c r="BT13" s="24">
        <v>2</v>
      </c>
      <c r="BU13" s="25">
        <v>3</v>
      </c>
      <c r="BV13" s="24">
        <v>2</v>
      </c>
      <c r="BW13" s="26">
        <v>1</v>
      </c>
      <c r="BX13" s="25">
        <v>3</v>
      </c>
      <c r="BY13" s="24">
        <v>2</v>
      </c>
      <c r="BZ13" s="26">
        <v>1</v>
      </c>
      <c r="CA13" s="25">
        <v>3</v>
      </c>
      <c r="CB13" s="24">
        <v>2</v>
      </c>
      <c r="CC13" s="26">
        <v>1</v>
      </c>
      <c r="CD13" s="25">
        <v>3</v>
      </c>
      <c r="CE13" s="24">
        <v>2</v>
      </c>
      <c r="CF13" s="26">
        <v>1</v>
      </c>
      <c r="CG13" s="25">
        <v>3</v>
      </c>
      <c r="CH13" s="24">
        <v>2</v>
      </c>
      <c r="CI13" s="25">
        <v>3</v>
      </c>
      <c r="CJ13" s="26">
        <v>1</v>
      </c>
      <c r="CK13" s="24">
        <v>2</v>
      </c>
      <c r="CL13" s="25">
        <v>3</v>
      </c>
      <c r="CM13" s="26">
        <v>1</v>
      </c>
      <c r="CN13" s="24">
        <v>2</v>
      </c>
      <c r="CO13" s="25">
        <v>3</v>
      </c>
      <c r="CP13" s="26">
        <v>1</v>
      </c>
      <c r="CQ13" s="24">
        <v>2</v>
      </c>
      <c r="CR13" s="25">
        <v>3</v>
      </c>
      <c r="CS13" s="26">
        <v>1</v>
      </c>
      <c r="CT13" s="24">
        <v>2</v>
      </c>
      <c r="CU13" s="25">
        <v>3</v>
      </c>
    </row>
    <row r="14" spans="1:99" x14ac:dyDescent="0.25">
      <c r="AC14" s="27"/>
      <c r="BD14" s="27"/>
      <c r="BG14" s="27"/>
    </row>
    <row r="15" spans="1:99" ht="30.75" customHeight="1" x14ac:dyDescent="0.25">
      <c r="A15" s="33" t="s">
        <v>17</v>
      </c>
      <c r="B15" s="26">
        <v>1</v>
      </c>
      <c r="C15" s="24">
        <v>2</v>
      </c>
      <c r="D15" s="25">
        <v>3</v>
      </c>
    </row>
    <row r="16" spans="1:99" ht="30.75" customHeight="1" x14ac:dyDescent="0.25">
      <c r="A16" s="33"/>
      <c r="B16" s="4" t="s">
        <v>18</v>
      </c>
      <c r="C16" s="9" t="s">
        <v>19</v>
      </c>
      <c r="D16" s="10" t="s">
        <v>20</v>
      </c>
      <c r="M16" s="28"/>
      <c r="O16" s="29"/>
    </row>
    <row r="17" spans="1:16" ht="55.15" customHeight="1" x14ac:dyDescent="0.25">
      <c r="A17" s="33"/>
      <c r="B17">
        <f>COUNTIF(F13:CU13,1)</f>
        <v>27</v>
      </c>
      <c r="C17">
        <f>COUNTIF(F13:CU13,2)</f>
        <v>30</v>
      </c>
      <c r="D17">
        <f>COUNTIF(F13:CU13,3)</f>
        <v>35</v>
      </c>
      <c r="O17" s="29"/>
    </row>
    <row r="18" spans="1:16" x14ac:dyDescent="0.25">
      <c r="A18">
        <v>7</v>
      </c>
      <c r="B18">
        <f>COUNTIF(F13:AK13,1)</f>
        <v>9</v>
      </c>
      <c r="C18">
        <f>COUNTIF(F13:AK13,2)</f>
        <v>10</v>
      </c>
      <c r="D18">
        <f>COUNTIF(F13:AK13,3)</f>
        <v>12</v>
      </c>
    </row>
    <row r="19" spans="1:16" x14ac:dyDescent="0.25">
      <c r="A19">
        <v>8</v>
      </c>
      <c r="B19">
        <f>COUNTIF(AL13:BP13,1)</f>
        <v>9</v>
      </c>
      <c r="C19">
        <f>COUNTIF(AL13:BP13,2)</f>
        <v>10</v>
      </c>
      <c r="D19">
        <f>COUNTIF(AL13:BP13,3)</f>
        <v>12</v>
      </c>
    </row>
    <row r="20" spans="1:16" x14ac:dyDescent="0.25">
      <c r="A20">
        <v>9</v>
      </c>
      <c r="B20">
        <f>COUNTIF(BR13:CU13,1)</f>
        <v>9</v>
      </c>
      <c r="C20">
        <f>COUNTIF(BQ13:CU13,2)</f>
        <v>10</v>
      </c>
      <c r="D20">
        <f>COUNTIF(BR13:CU13,3)</f>
        <v>11</v>
      </c>
    </row>
    <row r="21" spans="1:16" x14ac:dyDescent="0.25">
      <c r="B21">
        <f>SUM(B18:B20)</f>
        <v>27</v>
      </c>
      <c r="C21">
        <f>SUM(C18:C20)</f>
        <v>30</v>
      </c>
      <c r="D21">
        <f>SUM(D18:D20)</f>
        <v>35</v>
      </c>
    </row>
    <row r="22" spans="1:16" x14ac:dyDescent="0.25">
      <c r="P22" s="30"/>
    </row>
    <row r="23" spans="1:16" ht="15.75" x14ac:dyDescent="0.25">
      <c r="B23" s="26">
        <v>1</v>
      </c>
      <c r="C23" s="24">
        <v>2</v>
      </c>
      <c r="D23" s="25">
        <v>3</v>
      </c>
    </row>
    <row r="24" spans="1:16" x14ac:dyDescent="0.25">
      <c r="B24" s="4" t="s">
        <v>18</v>
      </c>
      <c r="C24" s="9" t="s">
        <v>19</v>
      </c>
      <c r="D24" s="10" t="s">
        <v>20</v>
      </c>
    </row>
    <row r="25" spans="1:16" x14ac:dyDescent="0.25">
      <c r="A25" t="s">
        <v>21</v>
      </c>
      <c r="B25">
        <v>8</v>
      </c>
      <c r="C25">
        <v>9</v>
      </c>
      <c r="D25">
        <v>9</v>
      </c>
    </row>
  </sheetData>
  <mergeCells count="11">
    <mergeCell ref="A15:A17"/>
    <mergeCell ref="A9:E9"/>
    <mergeCell ref="A10:E10"/>
    <mergeCell ref="A11:E11"/>
    <mergeCell ref="A12:E12"/>
    <mergeCell ref="A13:E13"/>
    <mergeCell ref="A7:E7"/>
    <mergeCell ref="F7:AJ7"/>
    <mergeCell ref="AL7:BP7"/>
    <mergeCell ref="BR7:CU7"/>
    <mergeCell ref="A8:E8"/>
  </mergeCells>
  <pageMargins left="0.23622047244094491" right="0.23622047244094491" top="0.74803149606299213" bottom="0.74803149606299213" header="0" footer="0"/>
  <pageSetup paperSize="9" scale="4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agrzeszczyk</dc:creator>
  <dc:description/>
  <cp:lastModifiedBy>Anna Malinowska</cp:lastModifiedBy>
  <cp:revision>16</cp:revision>
  <cp:lastPrinted>2021-06-29T09:29:46Z</cp:lastPrinted>
  <dcterms:created xsi:type="dcterms:W3CDTF">2019-12-02T10:33:47Z</dcterms:created>
  <dcterms:modified xsi:type="dcterms:W3CDTF">2021-07-09T11:32:42Z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